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250" tabRatio="253" firstSheet="1" activeTab="2"/>
  </bookViews>
  <sheets>
    <sheet name="do tuoi" sheetId="1" r:id="rId1"/>
    <sheet name="Mau A4 (2)" sheetId="2" r:id="rId2"/>
    <sheet name="Mau A3 (3)" sheetId="3" r:id="rId3"/>
    <sheet name="Mau A4" sheetId="4" r:id="rId4"/>
  </sheets>
  <definedNames>
    <definedName name="_xlnm.Print_Titles" localSheetId="0">'do tuoi'!$6:$10</definedName>
    <definedName name="_xlnm.Print_Titles" localSheetId="2">'Mau A3 (3)'!$6:$10</definedName>
    <definedName name="_xlnm.Print_Titles" localSheetId="3">'Mau A4'!$6:$10</definedName>
    <definedName name="_xlnm.Print_Titles" localSheetId="1">'Mau A4 (2)'!$6:$10</definedName>
  </definedNames>
  <calcPr fullCalcOnLoad="1"/>
</workbook>
</file>

<file path=xl/sharedStrings.xml><?xml version="1.0" encoding="utf-8"?>
<sst xmlns="http://schemas.openxmlformats.org/spreadsheetml/2006/main" count="1543" uniqueCount="317">
  <si>
    <t>CỘNG HÒA XÃ HỘI CHỦ NGHĨA VIỆT NAM</t>
  </si>
  <si>
    <t>Độc lập - Tự do - Hạnh phúc</t>
  </si>
  <si>
    <t>STT</t>
  </si>
  <si>
    <t>Họ và tên</t>
  </si>
  <si>
    <t>Nữ</t>
  </si>
  <si>
    <t>Tháng
năm
vào
ngành</t>
  </si>
  <si>
    <t>Quê quán
(huyện, tỉnh)</t>
  </si>
  <si>
    <t>Chỗ ở hiện nay
(khu_ấp, phường_xã)</t>
  </si>
  <si>
    <t>Ngày vào Đảng</t>
  </si>
  <si>
    <t>QL
Nhà
nước</t>
  </si>
  <si>
    <t>QL
Giáo
dục</t>
  </si>
  <si>
    <t>Nhiệm vụ được giao trong năm học</t>
  </si>
  <si>
    <t>Ghi chú</t>
  </si>
  <si>
    <t>Chính
trị</t>
  </si>
  <si>
    <t>Nhiệm vụ chính</t>
  </si>
  <si>
    <t>Dự bị</t>
  </si>
  <si>
    <t xml:space="preserve">Chính thức </t>
  </si>
  <si>
    <t>Nhiệm vụ</t>
  </si>
  <si>
    <t>Số tiết</t>
  </si>
  <si>
    <t>Quy ra
số tiết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</si>
  <si>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</si>
  <si>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</si>
  <si>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</si>
  <si>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</si>
  <si>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</si>
  <si>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</si>
  <si>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</si>
  <si>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</si>
  <si>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</si>
  <si>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</si>
  <si>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</si>
  <si>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</si>
  <si>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</si>
  <si>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</si>
  <si>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</si>
  <si>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</si>
  <si>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</si>
  <si>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</si>
  <si>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</si>
  <si>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</si>
  <si>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</si>
  <si>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</si>
  <si>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</si>
  <si>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</si>
  <si>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</si>
  <si>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</si>
  <si>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</si>
  <si>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x</t>
  </si>
  <si>
    <t>TC</t>
  </si>
  <si>
    <t>B</t>
  </si>
  <si>
    <t>A</t>
  </si>
  <si>
    <t>Ngày
tháng
năm sinh</t>
  </si>
  <si>
    <t>28</t>
  </si>
  <si>
    <t>Tháng
năm hết
tập sự
/thử việc</t>
  </si>
  <si>
    <t>Tổng
số tiết/ tuần</t>
  </si>
  <si>
    <t>A. CÁN BỘ QUẢN LÝ</t>
  </si>
  <si>
    <t>C. GIÁO VIÊN DẠY LỚP</t>
  </si>
  <si>
    <t>Kiêm nhiệm</t>
  </si>
  <si>
    <t>NGƯỜI LẬP BẢNG</t>
  </si>
  <si>
    <t>HIỆU TRƯỞNG</t>
  </si>
  <si>
    <t>D. TỔNG CỘNG</t>
  </si>
  <si>
    <t>B. KHỐI HÀNH CHÍNH</t>
  </si>
  <si>
    <t>Hiệu trưởng</t>
  </si>
  <si>
    <t>9+3</t>
  </si>
  <si>
    <t>9+1</t>
  </si>
  <si>
    <t>12+2</t>
  </si>
  <si>
    <t>Cao đẳng</t>
  </si>
  <si>
    <t>Đại học</t>
  </si>
  <si>
    <t>Sau ĐH</t>
  </si>
  <si>
    <t>Tiếng Anh</t>
  </si>
  <si>
    <t>Tin học</t>
  </si>
  <si>
    <t>Trình độ đào tạo</t>
  </si>
  <si>
    <t>PHÒNG GD&amp;ĐT THÀNH PHỐ THỦ DẦU MỘT</t>
  </si>
  <si>
    <t>Kế toán</t>
  </si>
  <si>
    <t>Thủ quỹ</t>
  </si>
  <si>
    <t>Bảo vệ</t>
  </si>
  <si>
    <t>Phục vụ</t>
  </si>
  <si>
    <t>Y tế</t>
  </si>
  <si>
    <t>BD</t>
  </si>
  <si>
    <t>TNC3</t>
  </si>
  <si>
    <t>Học vấn PT</t>
  </si>
  <si>
    <t>DANH SÁCH LÝ LỊCH TRÍCH NGANG CÔNG CHỨC, VIÊN CHỨC VÀ NHÂN VIÊN NĂM HỌC 2016 - 2017</t>
  </si>
  <si>
    <t>Trịnh Thị Nguyên</t>
  </si>
  <si>
    <t>22/10/1967</t>
  </si>
  <si>
    <t>8/1991</t>
  </si>
  <si>
    <t>Quỳnh Phụ -Thái Bình</t>
  </si>
  <si>
    <t>Tiểu học</t>
  </si>
  <si>
    <t>Lương Bích Ngọc</t>
  </si>
  <si>
    <t>Lê Thị Huỳnh Tuyên</t>
  </si>
  <si>
    <t>23/10/1978</t>
  </si>
  <si>
    <t>11/2012</t>
  </si>
  <si>
    <t>SC</t>
  </si>
  <si>
    <t>Phan Thị Hồng Gấm</t>
  </si>
  <si>
    <t>30/6/1983</t>
  </si>
  <si>
    <t>9/2013</t>
  </si>
  <si>
    <t>3/2014</t>
  </si>
  <si>
    <t>TPTĐội</t>
  </si>
  <si>
    <t>Nguyễn Thiện Mỹ</t>
  </si>
  <si>
    <t>9/1981</t>
  </si>
  <si>
    <t>TV - TB</t>
  </si>
  <si>
    <t>Đào Hữu Thiện</t>
  </si>
  <si>
    <t>29/06/1990</t>
  </si>
  <si>
    <t>10/2014</t>
  </si>
  <si>
    <t>4/2015</t>
  </si>
  <si>
    <t>Đinh Đức Thật</t>
  </si>
  <si>
    <t>9/2015</t>
  </si>
  <si>
    <t xml:space="preserve"> </t>
  </si>
  <si>
    <t>7/12</t>
  </si>
  <si>
    <t>Đỗ Văn Thuận</t>
  </si>
  <si>
    <t>24/12/1966</t>
  </si>
  <si>
    <t>Nguyễn Thị Hương Trinh</t>
  </si>
  <si>
    <t>9/2014</t>
  </si>
  <si>
    <t>Trần Thị Anh Thơ</t>
  </si>
  <si>
    <t>12/2010</t>
  </si>
  <si>
    <t>21/3/2002</t>
  </si>
  <si>
    <t>21/3/2003</t>
  </si>
  <si>
    <t>Toán tin</t>
  </si>
  <si>
    <t>Dạy lớp 1/1</t>
  </si>
  <si>
    <t>Trần Nguyễn Phương Trúc</t>
  </si>
  <si>
    <t>8/2015</t>
  </si>
  <si>
    <t>Dạy lớp 1/2</t>
  </si>
  <si>
    <t>Nguyễn Thị Trang</t>
  </si>
  <si>
    <t>19/5/1991</t>
  </si>
  <si>
    <t>9/2012</t>
  </si>
  <si>
    <t>Dạy lớp 1/3</t>
  </si>
  <si>
    <t>Nguyễn Thị Lâm</t>
  </si>
  <si>
    <t>15/8/1973</t>
  </si>
  <si>
    <t>9/1996</t>
  </si>
  <si>
    <t>Dạy lớp 2/1</t>
  </si>
  <si>
    <t>Nguyễn Thị Thu Ba</t>
  </si>
  <si>
    <t>9/1990</t>
  </si>
  <si>
    <t>Dạy lớp 2/2</t>
  </si>
  <si>
    <t>Nguyễn Thi Ngọc Thảo</t>
  </si>
  <si>
    <t>15/12/1993</t>
  </si>
  <si>
    <t>Dạy lớp 2/3</t>
  </si>
  <si>
    <t>Lý Ngọc Minh</t>
  </si>
  <si>
    <t>28/10/1991</t>
  </si>
  <si>
    <t>Dạy lớp 3/1</t>
  </si>
  <si>
    <t>Huỳnh Thúy Vy</t>
  </si>
  <si>
    <t>22/10/1991</t>
  </si>
  <si>
    <t>09/2014</t>
  </si>
  <si>
    <t>C</t>
  </si>
  <si>
    <t>Dạy lớp 3/2</t>
  </si>
  <si>
    <t>Lê Thị Duyên</t>
  </si>
  <si>
    <t>26/3/2014</t>
  </si>
  <si>
    <t>26/3/2015</t>
  </si>
  <si>
    <t>Dạy lớp 4/1</t>
  </si>
  <si>
    <t>Lê Thị Thu Hồng</t>
  </si>
  <si>
    <t>28/8/1982</t>
  </si>
  <si>
    <t>11/2003</t>
  </si>
  <si>
    <t>Dạy lớp 4/2</t>
  </si>
  <si>
    <t>Trần Nguyễn Vũ Linh</t>
  </si>
  <si>
    <t>13/9/1977</t>
  </si>
  <si>
    <t>8/1998</t>
  </si>
  <si>
    <t>Dạy lớp 5/1</t>
  </si>
  <si>
    <t>Hồ Trần Quốc Tuấn</t>
  </si>
  <si>
    <t>30/2/1968</t>
  </si>
  <si>
    <t>8/1987</t>
  </si>
  <si>
    <t>Dạy lớp 5/2</t>
  </si>
  <si>
    <t>Dương Thị Ngọc Trân</t>
  </si>
  <si>
    <t>24/3/1970</t>
  </si>
  <si>
    <t>9/1989</t>
  </si>
  <si>
    <t xml:space="preserve">Dạy Mĩ Thuật </t>
  </si>
  <si>
    <t>Phan Thị Hiền</t>
  </si>
  <si>
    <t>9/1991</t>
  </si>
  <si>
    <t>28/8/2004</t>
  </si>
  <si>
    <t>28/8/2005</t>
  </si>
  <si>
    <t xml:space="preserve">Dạy Ấm Nhạc </t>
  </si>
  <si>
    <t>Nguyễn Trí Sơn</t>
  </si>
  <si>
    <t>9/1995</t>
  </si>
  <si>
    <t xml:space="preserve">Dạy Thể dục </t>
  </si>
  <si>
    <t>Nguyễn Thành Hải</t>
  </si>
  <si>
    <t>28/7/1960</t>
  </si>
  <si>
    <t>9/1997</t>
  </si>
  <si>
    <t>Anh văn</t>
  </si>
  <si>
    <t>CĐ</t>
  </si>
  <si>
    <t xml:space="preserve">Dạy Anh văn </t>
  </si>
  <si>
    <t>TT tổ VP</t>
  </si>
  <si>
    <t>Tổ phó</t>
  </si>
  <si>
    <t xml:space="preserve">Thanh tra </t>
  </si>
  <si>
    <t>Thư ký HĐ</t>
  </si>
  <si>
    <t>Tổ trưởng tổ 4,5</t>
  </si>
  <si>
    <t>CTCĐ</t>
  </si>
  <si>
    <t>Ủy viên BCHCĐ</t>
  </si>
  <si>
    <t>TRƯỜNG TIỂU HỌC BÙI QUỐC KHÁNH</t>
  </si>
  <si>
    <t>Khu 5 ,Phường  Hiệp Thành</t>
  </si>
  <si>
    <t>Khu 5 ,Phường Phú Hòa</t>
  </si>
  <si>
    <t xml:space="preserve">Khu 9, Phường Chánh Nghĩa </t>
  </si>
  <si>
    <t>Ấp 3 Xã Tương Bình Hiệp</t>
  </si>
  <si>
    <t>Khu 6 Phường Chánh Nghĩa</t>
  </si>
  <si>
    <t>Khu 4, Phường Phú Hòa</t>
  </si>
  <si>
    <t>Khu 9 , Phường Chánh Nghĩa</t>
  </si>
  <si>
    <t>Khu 3, Phường Phú Thọ</t>
  </si>
  <si>
    <t>Khu 6, Phường Phú Thọ</t>
  </si>
  <si>
    <t>Khu 9, Phường Chánh Nghĩa</t>
  </si>
  <si>
    <t>Khu 2, Phường Hiệp Thành</t>
  </si>
  <si>
    <t>Khu 6, Phường Phú Cường</t>
  </si>
  <si>
    <t>Thủ Dầu Một -Bình Dương</t>
  </si>
  <si>
    <t>Tân Uyên-Bình Dương</t>
  </si>
  <si>
    <t>9/1982</t>
  </si>
  <si>
    <t>3/1984</t>
  </si>
  <si>
    <t>Gia Định - Sài Gòn</t>
  </si>
  <si>
    <t xml:space="preserve">Khu 2, Phường Hiệp Thành </t>
  </si>
  <si>
    <t>26/5/2000</t>
  </si>
  <si>
    <t>26/5/2001</t>
  </si>
  <si>
    <t>Khu 8, Phường Chánh Nghĩa</t>
  </si>
  <si>
    <t xml:space="preserve"> Khu3, Phường Phú Lợi</t>
  </si>
  <si>
    <t xml:space="preserve"> Khu 3, Phường Phú Thọ</t>
  </si>
  <si>
    <t>Thuận An - Bình Dương</t>
  </si>
  <si>
    <t>Khu 7, Phường Chánh Nghĩa</t>
  </si>
  <si>
    <t>Khu 5, Phường Chánh Nghĩa</t>
  </si>
  <si>
    <t>Khu 2, Phường Phú Thọ</t>
  </si>
  <si>
    <t>Thủ Dầu Một-Bình Dương</t>
  </si>
  <si>
    <t>Thủ Dầu Một- Bình Dương</t>
  </si>
  <si>
    <t>Thuận An -Bình Dương</t>
  </si>
  <si>
    <t>Can Lộc -Hà Tĩnh</t>
  </si>
  <si>
    <t>Thiện Hóa-Thanh Hóa</t>
  </si>
  <si>
    <t>Thuận An- Bình Dương</t>
  </si>
  <si>
    <t>Khu  8, Phường Phú Cường</t>
  </si>
  <si>
    <t>Yên Định - Thanh Hóa</t>
  </si>
  <si>
    <t>Giá Rai - Cà Mau</t>
  </si>
  <si>
    <t>Củ Chi -TPHCM</t>
  </si>
  <si>
    <t>Quận Nhì - Đà Nẵng</t>
  </si>
  <si>
    <t>Khu 2 , Phường Hiệp Thành</t>
  </si>
  <si>
    <t>Khu  9, Phường Chánh Nghĩa</t>
  </si>
  <si>
    <t>Khu  8, Phường Chánh Nghĩa</t>
  </si>
  <si>
    <t>Thuận An-Bình Dương</t>
  </si>
  <si>
    <t>26/11/2015</t>
  </si>
  <si>
    <t>9/2016</t>
  </si>
  <si>
    <t>Thủ Dầu Một, ngày 16 tháng 9 năm 2016</t>
  </si>
  <si>
    <r>
      <t xml:space="preserve">Chuyên môn được đào tạo
</t>
    </r>
    <r>
      <rPr>
        <i/>
        <sz val="11"/>
        <rFont val="Times New Roman"/>
        <family val="1"/>
      </rPr>
      <t>(</t>
    </r>
    <r>
      <rPr>
        <i/>
        <sz val="11"/>
        <color indexed="10"/>
        <rFont val="Times New Roman"/>
        <family val="1"/>
      </rPr>
      <t>ghi rõ từ thấp đến cao và môn ghép</t>
    </r>
    <r>
      <rPr>
        <i/>
        <sz val="11"/>
        <rFont val="Times New Roman"/>
        <family val="1"/>
      </rPr>
      <t>)</t>
    </r>
  </si>
  <si>
    <t>TT 1,2,3</t>
  </si>
  <si>
    <t xml:space="preserve">Tổ phó 1,2,3 </t>
  </si>
  <si>
    <t>TT 4,5</t>
  </si>
  <si>
    <t>UVBCHCĐ</t>
  </si>
  <si>
    <t>Tổ phó VP</t>
  </si>
  <si>
    <t>Văn thư-KT</t>
  </si>
  <si>
    <t>PHT</t>
  </si>
  <si>
    <t xml:space="preserve">GVMĩ Thuật </t>
  </si>
  <si>
    <t xml:space="preserve">GV Ấm Nhạc </t>
  </si>
  <si>
    <t xml:space="preserve">GV Thể dục </t>
  </si>
  <si>
    <t xml:space="preserve">GV Anh văn </t>
  </si>
  <si>
    <r>
      <t xml:space="preserve">Chuyên môn được đào tạo
</t>
    </r>
    <r>
      <rPr>
        <i/>
        <sz val="10"/>
        <rFont val="Times New Roman"/>
        <family val="1"/>
      </rPr>
      <t>(</t>
    </r>
    <r>
      <rPr>
        <i/>
        <sz val="10"/>
        <color indexed="10"/>
        <rFont val="Times New Roman"/>
        <family val="1"/>
      </rPr>
      <t>ghi rõ từ thấp đến cao và môn ghép</t>
    </r>
    <r>
      <rPr>
        <i/>
        <sz val="10"/>
        <rFont val="Times New Roman"/>
        <family val="1"/>
      </rPr>
      <t>)</t>
    </r>
  </si>
  <si>
    <t>Kế toán -VT</t>
  </si>
  <si>
    <t xml:space="preserve">Tổ phó1,2,3 </t>
  </si>
  <si>
    <t>Thuận An - BD</t>
  </si>
  <si>
    <t>Thủ Dầu Một-BD</t>
  </si>
  <si>
    <t>Thuận An-BD</t>
  </si>
  <si>
    <t>Thuận An -BD</t>
  </si>
  <si>
    <t>Thủ Dầu Một -BD</t>
  </si>
  <si>
    <t>Tân Uyên-BD</t>
  </si>
  <si>
    <t>Thuận An- BD</t>
  </si>
  <si>
    <t>Khu 8, P.Chánh Nghĩa</t>
  </si>
  <si>
    <t xml:space="preserve"> Khu3, P. Phú Lợi</t>
  </si>
  <si>
    <t>Tương Bình Hiệp-TDM</t>
  </si>
  <si>
    <t>Khu 6 P.Chánh Nghĩa</t>
  </si>
  <si>
    <t>Khu 7, P.Chánh Nghĩa</t>
  </si>
  <si>
    <t>Khu 2, P. Phú Thọ</t>
  </si>
  <si>
    <t>Khu 5, P. Chánh Nghĩa</t>
  </si>
  <si>
    <t>Khu 9, P.Chánh Nghĩa</t>
  </si>
  <si>
    <t>Khu 4, P. Phú Hòa</t>
  </si>
  <si>
    <t>Khu 9 , P.Chánh Nghĩa</t>
  </si>
  <si>
    <t>Khu  8, P. Phú Cường</t>
  </si>
  <si>
    <t>Khu 9, P. Chánh Nghĩa</t>
  </si>
  <si>
    <t>Khu 3, P. Phú Thọ</t>
  </si>
  <si>
    <t>Khu 6, P.Phú Thọ</t>
  </si>
  <si>
    <t>Khu  9, P.Chánh Nghĩa</t>
  </si>
  <si>
    <t>Khu 2, P.Hiệp Thành</t>
  </si>
  <si>
    <t>Khu 6, P.Phú Cường</t>
  </si>
  <si>
    <t>Khu 2 , P.Hiệp Thành</t>
  </si>
  <si>
    <t>Khu  8, P.Chánh Nghĩa</t>
  </si>
  <si>
    <t xml:space="preserve">Khu 9, P.Chánh Nghĩa </t>
  </si>
  <si>
    <t xml:space="preserve"> Khu 3, P.Phú Thọ</t>
  </si>
  <si>
    <t>Khu 5 ,P.Phú Hòa</t>
  </si>
  <si>
    <t xml:space="preserve">Khu 2, P.Hiệp Thành </t>
  </si>
  <si>
    <t>Khu 5,P.Hiệp Thành</t>
  </si>
  <si>
    <t>3/10/1962</t>
  </si>
  <si>
    <t>Tuổi</t>
  </si>
  <si>
    <t>Ấp 3 Xã TB Hiệp</t>
  </si>
  <si>
    <t>CĐ AV</t>
  </si>
  <si>
    <t>ĐH</t>
  </si>
  <si>
    <t>Thủ Dầu Một- BD</t>
  </si>
  <si>
    <t>Thuận An -BìD</t>
  </si>
  <si>
    <t>Thủ Dầu Một -BìD</t>
  </si>
  <si>
    <t>Thuận An - BDD</t>
  </si>
  <si>
    <t>Khu 5 ,P.  HT</t>
  </si>
  <si>
    <t>Khu 2, P. HT</t>
  </si>
  <si>
    <t>Khu 8, P. CN</t>
  </si>
  <si>
    <t xml:space="preserve"> Khu3, P. PL</t>
  </si>
  <si>
    <t xml:space="preserve"> Khu 3, P. PT</t>
  </si>
  <si>
    <t>Khu 5 ,P. PH</t>
  </si>
  <si>
    <t>Khu 9, P. CN</t>
  </si>
  <si>
    <t>Khu 6 P. CN</t>
  </si>
  <si>
    <t>Khu  8, P.CN</t>
  </si>
  <si>
    <t>Khu 7, P. CN</t>
  </si>
  <si>
    <t>Khu 2, P. PT</t>
  </si>
  <si>
    <t>Khu 5, P. CN</t>
  </si>
  <si>
    <t>Khu 4, P. PH</t>
  </si>
  <si>
    <t>Khu 9 , P. CN</t>
  </si>
  <si>
    <t>Khu  8, P. PC</t>
  </si>
  <si>
    <t>Khu 3, P. PT</t>
  </si>
  <si>
    <t>Khu 6, P.PT</t>
  </si>
  <si>
    <t>Khu  9, P. CN</t>
  </si>
  <si>
    <t>Khu 6, P. PC</t>
  </si>
  <si>
    <t>Khu 2 , P. HT</t>
  </si>
  <si>
    <t>3/2/2005</t>
  </si>
  <si>
    <t>3/2/2006</t>
  </si>
  <si>
    <t>Ngô Thị Hằng</t>
  </si>
  <si>
    <t>25/11/1995</t>
  </si>
  <si>
    <t>4/10/2016</t>
  </si>
  <si>
    <t>Phong Châu- Vĩnh Phú</t>
  </si>
  <si>
    <t>Khu 7, P. PT</t>
  </si>
  <si>
    <t>TNC4</t>
  </si>
  <si>
    <t>Toeic</t>
  </si>
  <si>
    <t>GV dự trữ</t>
  </si>
  <si>
    <t>Nguyễn Thị Ngọc Thảo</t>
  </si>
  <si>
    <t>Khu 7, P. Phú Thọ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</si>
</sst>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</numFmts>
  <fonts count="54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u val="single"/>
      <sz val="10.2"/>
      <color indexed="12"/>
      <name val="Times New Roman"/>
      <family val="0"/>
    </font>
    <font>
      <u val="single"/>
      <sz val="10.2"/>
      <color indexed="36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wrapText="1" shrinkToFit="1"/>
    </xf>
    <xf numFmtId="49" fontId="1" fillId="0" borderId="21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wrapText="1" shrinkToFit="1"/>
    </xf>
    <xf numFmtId="0" fontId="1" fillId="0" borderId="14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vertical="center" shrinkToFit="1"/>
    </xf>
    <xf numFmtId="49" fontId="1" fillId="0" borderId="14" xfId="0" applyNumberFormat="1" applyFont="1" applyBorder="1" applyAlignment="1">
      <alignment vertical="center" shrinkToFit="1"/>
    </xf>
    <xf numFmtId="0" fontId="7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4" fontId="11" fillId="0" borderId="22" xfId="0" applyNumberFormat="1" applyFont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 shrinkToFit="1"/>
    </xf>
    <xf numFmtId="164" fontId="11" fillId="0" borderId="2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22" xfId="0" applyFont="1" applyBorder="1" applyAlignment="1" quotePrefix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 shrinkToFit="1"/>
    </xf>
    <xf numFmtId="0" fontId="11" fillId="0" borderId="23" xfId="0" applyFont="1" applyBorder="1" applyAlignment="1" quotePrefix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17" fontId="11" fillId="0" borderId="22" xfId="0" applyNumberFormat="1" applyFont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 quotePrefix="1">
      <alignment horizontal="center" vertical="center" shrinkToFit="1"/>
    </xf>
    <xf numFmtId="16" fontId="11" fillId="0" borderId="22" xfId="0" applyNumberFormat="1" applyFont="1" applyBorder="1" applyAlignment="1" quotePrefix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49" fontId="11" fillId="0" borderId="23" xfId="0" applyNumberFormat="1" applyFont="1" applyFill="1" applyBorder="1" applyAlignment="1" quotePrefix="1">
      <alignment horizontal="center" vertical="center" shrinkToFit="1"/>
    </xf>
    <xf numFmtId="164" fontId="11" fillId="0" borderId="23" xfId="0" applyNumberFormat="1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wrapText="1"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wrapText="1" shrinkToFit="1"/>
    </xf>
    <xf numFmtId="0" fontId="13" fillId="0" borderId="11" xfId="0" applyNumberFormat="1" applyFont="1" applyBorder="1" applyAlignment="1">
      <alignment horizontal="center" vertical="center" shrinkToFit="1"/>
    </xf>
    <xf numFmtId="0" fontId="13" fillId="0" borderId="12" xfId="0" applyNumberFormat="1" applyFont="1" applyBorder="1" applyAlignment="1">
      <alignment horizontal="center" vertical="center" shrinkToFit="1"/>
    </xf>
    <xf numFmtId="49" fontId="13" fillId="0" borderId="20" xfId="0" applyNumberFormat="1" applyFont="1" applyBorder="1" applyAlignment="1">
      <alignment horizontal="center" vertical="center" wrapText="1" shrinkToFit="1"/>
    </xf>
    <xf numFmtId="49" fontId="15" fillId="0" borderId="13" xfId="0" applyNumberFormat="1" applyFont="1" applyBorder="1" applyAlignment="1">
      <alignment vertical="center" shrinkToFit="1"/>
    </xf>
    <xf numFmtId="49" fontId="15" fillId="0" borderId="14" xfId="0" applyNumberFormat="1" applyFont="1" applyBorder="1" applyAlignment="1">
      <alignment vertical="center" shrinkToFit="1"/>
    </xf>
    <xf numFmtId="49" fontId="13" fillId="0" borderId="14" xfId="0" applyNumberFormat="1" applyFont="1" applyBorder="1" applyAlignment="1">
      <alignment horizontal="center" vertical="center" wrapText="1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wrapText="1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49" fontId="13" fillId="0" borderId="21" xfId="0" applyNumberFormat="1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14" fontId="12" fillId="0" borderId="22" xfId="0" applyNumberFormat="1" applyFont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 shrinkToFit="1"/>
    </xf>
    <xf numFmtId="164" fontId="12" fillId="0" borderId="22" xfId="0" applyNumberFormat="1" applyFont="1" applyFill="1" applyBorder="1" applyAlignment="1">
      <alignment horizontal="center" vertical="center" shrinkToFit="1"/>
    </xf>
    <xf numFmtId="17" fontId="12" fillId="0" borderId="22" xfId="0" applyNumberFormat="1" applyFont="1" applyBorder="1" applyAlignment="1" quotePrefix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left" vertical="center" wrapText="1" shrinkToFit="1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 quotePrefix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 quotePrefix="1">
      <alignment horizontal="center" vertical="center" shrinkToFit="1"/>
    </xf>
    <xf numFmtId="16" fontId="12" fillId="0" borderId="22" xfId="0" applyNumberFormat="1" applyFont="1" applyBorder="1" applyAlignment="1" quotePrefix="1">
      <alignment horizontal="center" vertical="center"/>
    </xf>
    <xf numFmtId="0" fontId="15" fillId="0" borderId="13" xfId="0" applyNumberFormat="1" applyFont="1" applyBorder="1" applyAlignment="1">
      <alignment horizontal="center" vertical="center" shrinkToFit="1"/>
    </xf>
    <xf numFmtId="49" fontId="15" fillId="0" borderId="14" xfId="0" applyNumberFormat="1" applyFont="1" applyBorder="1" applyAlignment="1">
      <alignment horizontal="center" vertical="center" wrapText="1" shrinkToFit="1"/>
    </xf>
    <xf numFmtId="0" fontId="15" fillId="0" borderId="18" xfId="0" applyNumberFormat="1" applyFont="1" applyBorder="1" applyAlignment="1">
      <alignment horizontal="center" vertical="center" shrinkToFit="1"/>
    </xf>
    <xf numFmtId="49" fontId="15" fillId="0" borderId="16" xfId="0" applyNumberFormat="1" applyFont="1" applyBorder="1" applyAlignment="1">
      <alignment horizontal="center" vertical="center" shrinkToFit="1"/>
    </xf>
    <xf numFmtId="49" fontId="15" fillId="0" borderId="19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shrinkToFit="1"/>
    </xf>
    <xf numFmtId="49" fontId="15" fillId="0" borderId="14" xfId="0" applyNumberFormat="1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 shrinkToFit="1"/>
    </xf>
    <xf numFmtId="49" fontId="15" fillId="0" borderId="19" xfId="0" applyNumberFormat="1" applyFont="1" applyBorder="1" applyAlignment="1">
      <alignment horizontal="center" vertical="center" wrapText="1" shrinkToFit="1"/>
    </xf>
    <xf numFmtId="0" fontId="15" fillId="0" borderId="14" xfId="0" applyNumberFormat="1" applyFont="1" applyBorder="1" applyAlignment="1">
      <alignment horizontal="center" vertical="center" shrinkToFit="1"/>
    </xf>
    <xf numFmtId="49" fontId="15" fillId="0" borderId="21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49" fontId="16" fillId="0" borderId="22" xfId="0" applyNumberFormat="1" applyFont="1" applyBorder="1" applyAlignment="1">
      <alignment horizontal="center" vertical="center" shrinkToFit="1"/>
    </xf>
    <xf numFmtId="14" fontId="11" fillId="0" borderId="22" xfId="0" applyNumberFormat="1" applyFont="1" applyBorder="1" applyAlignment="1" quotePrefix="1">
      <alignment horizontal="center" vertical="center"/>
    </xf>
    <xf numFmtId="1" fontId="7" fillId="0" borderId="0" xfId="0" applyNumberFormat="1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left" vertical="center" shrinkToFit="1"/>
    </xf>
    <xf numFmtId="1" fontId="13" fillId="0" borderId="11" xfId="0" applyNumberFormat="1" applyFont="1" applyBorder="1" applyAlignment="1">
      <alignment horizontal="center" vertical="center" shrinkToFit="1"/>
    </xf>
    <xf numFmtId="1" fontId="15" fillId="0" borderId="13" xfId="0" applyNumberFormat="1" applyFont="1" applyBorder="1" applyAlignment="1">
      <alignment vertical="center" shrinkToFit="1"/>
    </xf>
    <xf numFmtId="1" fontId="12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 quotePrefix="1">
      <alignment horizontal="center" vertical="center"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4" fontId="12" fillId="0" borderId="22" xfId="0" applyNumberFormat="1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4" fontId="0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shrinkToFit="1"/>
    </xf>
    <xf numFmtId="164" fontId="0" fillId="0" borderId="22" xfId="0" applyNumberFormat="1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12" fillId="0" borderId="25" xfId="0" applyNumberFormat="1" applyFont="1" applyBorder="1" applyAlignment="1">
      <alignment horizontal="center" vertical="center" shrinkToFit="1"/>
    </xf>
    <xf numFmtId="49" fontId="12" fillId="0" borderId="26" xfId="0" applyNumberFormat="1" applyFont="1" applyBorder="1" applyAlignment="1">
      <alignment horizontal="center" vertical="center" shrinkToFit="1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12" fillId="0" borderId="25" xfId="0" applyNumberFormat="1" applyFont="1" applyBorder="1" applyAlignment="1">
      <alignment horizontal="center" vertical="center" wrapText="1" shrinkToFit="1"/>
    </xf>
    <xf numFmtId="49" fontId="12" fillId="0" borderId="30" xfId="0" applyNumberFormat="1" applyFont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horizontal="center" vertical="center" wrapText="1" shrinkToFit="1"/>
    </xf>
    <xf numFmtId="49" fontId="12" fillId="0" borderId="32" xfId="0" applyNumberFormat="1" applyFont="1" applyBorder="1" applyAlignment="1">
      <alignment horizontal="center" vertical="center" wrapText="1" shrinkToFit="1"/>
    </xf>
    <xf numFmtId="49" fontId="12" fillId="0" borderId="26" xfId="0" applyNumberFormat="1" applyFont="1" applyBorder="1" applyAlignment="1">
      <alignment horizontal="center" vertical="center" wrapText="1" shrinkToFit="1"/>
    </xf>
    <xf numFmtId="49" fontId="12" fillId="0" borderId="22" xfId="0" applyNumberFormat="1" applyFont="1" applyBorder="1" applyAlignment="1">
      <alignment horizontal="center" vertical="center" wrapText="1" shrinkToFit="1"/>
    </xf>
    <xf numFmtId="49" fontId="12" fillId="0" borderId="27" xfId="0" applyNumberFormat="1" applyFont="1" applyBorder="1" applyAlignment="1">
      <alignment horizontal="center" vertical="center" wrapText="1" shrinkToFit="1"/>
    </xf>
    <xf numFmtId="49" fontId="12" fillId="0" borderId="33" xfId="0" applyNumberFormat="1" applyFont="1" applyBorder="1" applyAlignment="1">
      <alignment horizontal="center" vertical="center" wrapText="1" shrinkToFi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12" fillId="0" borderId="30" xfId="0" applyNumberFormat="1" applyFont="1" applyBorder="1" applyAlignment="1">
      <alignment horizontal="center" vertical="center" shrinkToFit="1"/>
    </xf>
    <xf numFmtId="49" fontId="12" fillId="0" borderId="22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49" fontId="12" fillId="0" borderId="31" xfId="0" applyNumberFormat="1" applyFont="1" applyBorder="1" applyAlignment="1">
      <alignment horizontal="center" vertical="center" shrinkToFit="1"/>
    </xf>
    <xf numFmtId="49" fontId="12" fillId="0" borderId="32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wrapText="1" shrinkToFit="1"/>
    </xf>
    <xf numFmtId="49" fontId="15" fillId="0" borderId="37" xfId="0" applyNumberFormat="1" applyFont="1" applyBorder="1" applyAlignment="1">
      <alignment horizontal="left" vertical="center" indent="1" shrinkToFit="1"/>
    </xf>
    <xf numFmtId="49" fontId="15" fillId="0" borderId="38" xfId="0" applyNumberFormat="1" applyFont="1" applyBorder="1" applyAlignment="1">
      <alignment horizontal="left" vertical="center" indent="1" shrinkToFit="1"/>
    </xf>
    <xf numFmtId="49" fontId="12" fillId="0" borderId="39" xfId="0" applyNumberFormat="1" applyFont="1" applyBorder="1" applyAlignment="1">
      <alignment horizontal="center" vertical="center" wrapText="1" shrinkToFit="1"/>
    </xf>
    <xf numFmtId="49" fontId="12" fillId="0" borderId="40" xfId="0" applyNumberFormat="1" applyFont="1" applyBorder="1" applyAlignment="1">
      <alignment horizontal="center" vertical="center" wrapText="1" shrinkToFit="1"/>
    </xf>
    <xf numFmtId="49" fontId="12" fillId="0" borderId="15" xfId="0" applyNumberFormat="1" applyFont="1" applyBorder="1" applyAlignment="1">
      <alignment horizontal="center" vertical="center" wrapText="1" shrinkToFit="1"/>
    </xf>
    <xf numFmtId="49" fontId="12" fillId="0" borderId="41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49" fontId="12" fillId="0" borderId="42" xfId="0" applyNumberFormat="1" applyFont="1" applyBorder="1" applyAlignment="1">
      <alignment horizontal="center" vertical="center" shrinkToFit="1"/>
    </xf>
    <xf numFmtId="49" fontId="12" fillId="0" borderId="43" xfId="0" applyNumberFormat="1" applyFont="1" applyBorder="1" applyAlignment="1">
      <alignment horizontal="center" vertical="center" shrinkToFit="1"/>
    </xf>
    <xf numFmtId="49" fontId="12" fillId="0" borderId="44" xfId="0" applyNumberFormat="1" applyFont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2" fillId="0" borderId="26" xfId="0" applyNumberFormat="1" applyFont="1" applyBorder="1" applyAlignment="1">
      <alignment horizontal="center" vertical="center" wrapText="1" shrinkToFit="1"/>
    </xf>
    <xf numFmtId="1" fontId="12" fillId="0" borderId="22" xfId="0" applyNumberFormat="1" applyFont="1" applyBorder="1" applyAlignment="1">
      <alignment horizontal="center" vertical="center" wrapText="1" shrinkToFit="1"/>
    </xf>
    <xf numFmtId="0" fontId="12" fillId="0" borderId="12" xfId="0" applyNumberFormat="1" applyFont="1" applyBorder="1" applyAlignment="1">
      <alignment horizontal="center" vertical="center" wrapText="1" shrinkToFit="1"/>
    </xf>
    <xf numFmtId="0" fontId="12" fillId="0" borderId="45" xfId="0" applyNumberFormat="1" applyFont="1" applyBorder="1" applyAlignment="1">
      <alignment horizontal="center" vertical="center" wrapText="1" shrinkToFit="1"/>
    </xf>
    <xf numFmtId="0" fontId="12" fillId="0" borderId="46" xfId="0" applyNumberFormat="1" applyFont="1" applyBorder="1" applyAlignment="1">
      <alignment horizontal="center" vertical="center" wrapText="1" shrinkToFit="1"/>
    </xf>
    <xf numFmtId="49" fontId="16" fillId="0" borderId="15" xfId="0" applyNumberFormat="1" applyFont="1" applyBorder="1" applyAlignment="1">
      <alignment horizontal="center" vertical="center" wrapText="1" shrinkToFit="1"/>
    </xf>
    <xf numFmtId="49" fontId="16" fillId="0" borderId="41" xfId="0" applyNumberFormat="1" applyFont="1" applyBorder="1" applyAlignment="1">
      <alignment horizontal="center" vertical="center" shrinkToFit="1"/>
    </xf>
    <xf numFmtId="49" fontId="16" fillId="0" borderId="17" xfId="0" applyNumberFormat="1" applyFont="1" applyBorder="1" applyAlignment="1">
      <alignment horizontal="center" vertical="center" shrinkToFit="1"/>
    </xf>
    <xf numFmtId="49" fontId="16" fillId="0" borderId="42" xfId="0" applyNumberFormat="1" applyFont="1" applyBorder="1" applyAlignment="1">
      <alignment horizontal="center" vertical="center" shrinkToFit="1"/>
    </xf>
    <xf numFmtId="49" fontId="16" fillId="0" borderId="43" xfId="0" applyNumberFormat="1" applyFont="1" applyBorder="1" applyAlignment="1">
      <alignment horizontal="center" vertical="center" shrinkToFit="1"/>
    </xf>
    <xf numFmtId="49" fontId="16" fillId="0" borderId="44" xfId="0" applyNumberFormat="1" applyFont="1" applyBorder="1" applyAlignment="1">
      <alignment horizontal="center" vertical="center" shrinkToFit="1"/>
    </xf>
    <xf numFmtId="49" fontId="0" fillId="0" borderId="26" xfId="0" applyNumberFormat="1" applyFont="1" applyBorder="1" applyAlignment="1">
      <alignment horizontal="center" vertical="center" wrapText="1" shrinkToFit="1"/>
    </xf>
    <xf numFmtId="49" fontId="0" fillId="0" borderId="22" xfId="0" applyNumberFormat="1" applyFont="1" applyBorder="1" applyAlignment="1">
      <alignment horizontal="center" vertical="center" wrapText="1" shrinkToFit="1"/>
    </xf>
    <xf numFmtId="49" fontId="16" fillId="0" borderId="30" xfId="0" applyNumberFormat="1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 wrapText="1" shrinkToFit="1"/>
    </xf>
    <xf numFmtId="49" fontId="16" fillId="0" borderId="22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center" shrinkToFit="1"/>
    </xf>
    <xf numFmtId="49" fontId="0" fillId="0" borderId="32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0" fillId="0" borderId="32" xfId="0" applyNumberFormat="1" applyFont="1" applyBorder="1" applyAlignment="1">
      <alignment horizontal="center" vertical="center" wrapText="1" shrinkToFit="1"/>
    </xf>
    <xf numFmtId="49" fontId="0" fillId="0" borderId="27" xfId="0" applyNumberFormat="1" applyFont="1" applyBorder="1" applyAlignment="1">
      <alignment horizontal="center" vertical="center" wrapText="1" shrinkToFit="1"/>
    </xf>
    <xf numFmtId="49" fontId="0" fillId="0" borderId="33" xfId="0" applyNumberFormat="1" applyFont="1" applyBorder="1" applyAlignment="1">
      <alignment horizontal="center" vertical="center" wrapText="1" shrinkToFit="1"/>
    </xf>
    <xf numFmtId="49" fontId="0" fillId="0" borderId="39" xfId="0" applyNumberFormat="1" applyFont="1" applyBorder="1" applyAlignment="1">
      <alignment horizontal="center" vertical="center" wrapText="1" shrinkToFit="1"/>
    </xf>
    <xf numFmtId="49" fontId="0" fillId="0" borderId="40" xfId="0" applyNumberFormat="1" applyFont="1" applyBorder="1" applyAlignment="1">
      <alignment horizontal="center" vertical="center" wrapText="1" shrinkToFit="1"/>
    </xf>
    <xf numFmtId="0" fontId="16" fillId="0" borderId="12" xfId="0" applyNumberFormat="1" applyFont="1" applyBorder="1" applyAlignment="1">
      <alignment horizontal="center" vertical="center" wrapText="1" shrinkToFit="1"/>
    </xf>
    <xf numFmtId="0" fontId="16" fillId="0" borderId="45" xfId="0" applyNumberFormat="1" applyFont="1" applyBorder="1" applyAlignment="1">
      <alignment horizontal="center" vertical="center" wrapText="1" shrinkToFit="1"/>
    </xf>
    <xf numFmtId="0" fontId="16" fillId="0" borderId="46" xfId="0" applyNumberFormat="1" applyFont="1" applyBorder="1" applyAlignment="1">
      <alignment horizontal="center" vertical="center" wrapText="1" shrinkToFit="1"/>
    </xf>
    <xf numFmtId="49" fontId="16" fillId="0" borderId="28" xfId="0" applyNumberFormat="1" applyFont="1" applyBorder="1" applyAlignment="1">
      <alignment horizontal="center" vertical="center" wrapText="1" shrinkToFit="1"/>
    </xf>
    <xf numFmtId="49" fontId="16" fillId="0" borderId="29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49" fontId="0" fillId="0" borderId="29" xfId="0" applyNumberFormat="1" applyFont="1" applyBorder="1" applyAlignment="1">
      <alignment horizontal="center" vertical="center" shrinkToFit="1"/>
    </xf>
    <xf numFmtId="49" fontId="16" fillId="0" borderId="25" xfId="0" applyNumberFormat="1" applyFont="1" applyBorder="1" applyAlignment="1">
      <alignment horizontal="center" vertical="center" shrinkToFit="1"/>
    </xf>
    <xf numFmtId="49" fontId="16" fillId="0" borderId="26" xfId="0" applyNumberFormat="1" applyFont="1" applyBorder="1" applyAlignment="1">
      <alignment horizontal="center" vertical="center" shrinkToFit="1"/>
    </xf>
    <xf numFmtId="49" fontId="16" fillId="0" borderId="27" xfId="0" applyNumberFormat="1" applyFont="1" applyBorder="1" applyAlignment="1">
      <alignment horizontal="center" vertical="center" shrinkToFit="1"/>
    </xf>
    <xf numFmtId="0" fontId="16" fillId="0" borderId="22" xfId="0" applyNumberFormat="1" applyFont="1" applyBorder="1" applyAlignment="1">
      <alignment horizontal="center" vertical="center" wrapText="1" shrinkToFit="1"/>
    </xf>
    <xf numFmtId="49" fontId="1" fillId="0" borderId="37" xfId="0" applyNumberFormat="1" applyFont="1" applyBorder="1" applyAlignment="1">
      <alignment horizontal="left" vertical="center" indent="1" shrinkToFit="1"/>
    </xf>
    <xf numFmtId="49" fontId="1" fillId="0" borderId="38" xfId="0" applyNumberFormat="1" applyFont="1" applyBorder="1" applyAlignment="1">
      <alignment horizontal="left" vertical="center" indent="1" shrinkToFit="1"/>
    </xf>
    <xf numFmtId="49" fontId="16" fillId="0" borderId="31" xfId="0" applyNumberFormat="1" applyFont="1" applyBorder="1" applyAlignment="1">
      <alignment horizontal="center" vertical="center" wrapText="1" shrinkToFit="1"/>
    </xf>
    <xf numFmtId="49" fontId="16" fillId="0" borderId="32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horizontal="center" vertical="center" wrapText="1" shrinkToFit="1"/>
    </xf>
    <xf numFmtId="49" fontId="16" fillId="0" borderId="33" xfId="0" applyNumberFormat="1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28575</xdr:rowOff>
    </xdr:from>
    <xdr:to>
      <xdr:col>3</xdr:col>
      <xdr:colOff>495300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81150" y="4286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695325</xdr:colOff>
      <xdr:row>2</xdr:row>
      <xdr:rowOff>28575</xdr:rowOff>
    </xdr:from>
    <xdr:to>
      <xdr:col>28</xdr:col>
      <xdr:colOff>276225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74407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28575</xdr:rowOff>
    </xdr:from>
    <xdr:to>
      <xdr:col>3</xdr:col>
      <xdr:colOff>495300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81150" y="4286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695325</xdr:colOff>
      <xdr:row>2</xdr:row>
      <xdr:rowOff>28575</xdr:rowOff>
    </xdr:from>
    <xdr:to>
      <xdr:col>28</xdr:col>
      <xdr:colOff>276225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1034415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28575</xdr:rowOff>
    </xdr:from>
    <xdr:to>
      <xdr:col>3</xdr:col>
      <xdr:colOff>495300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81150" y="4286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762000</xdr:colOff>
      <xdr:row>2</xdr:row>
      <xdr:rowOff>28575</xdr:rowOff>
    </xdr:from>
    <xdr:to>
      <xdr:col>25</xdr:col>
      <xdr:colOff>266700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15659100" y="4286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28575</xdr:rowOff>
    </xdr:from>
    <xdr:to>
      <xdr:col>3</xdr:col>
      <xdr:colOff>495300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81150" y="4286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771525</xdr:colOff>
      <xdr:row>2</xdr:row>
      <xdr:rowOff>28575</xdr:rowOff>
    </xdr:from>
    <xdr:to>
      <xdr:col>25</xdr:col>
      <xdr:colOff>276225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15049500" y="4286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7"/>
  <sheetViews>
    <sheetView showGridLines="0" showZeros="0" zoomScale="85" zoomScaleNormal="85" zoomScalePageLayoutView="0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30" sqref="M30"/>
    </sheetView>
  </sheetViews>
  <sheetFormatPr defaultColWidth="9.00390625" defaultRowHeight="15.75"/>
  <cols>
    <col min="1" max="1" width="4.875" style="0" customWidth="1"/>
    <col min="2" max="2" width="21.50390625" style="0" customWidth="1"/>
    <col min="3" max="3" width="3.50390625" style="0" bestFit="1" customWidth="1"/>
    <col min="4" max="4" width="10.00390625" style="0" customWidth="1"/>
    <col min="5" max="5" width="5.75390625" style="137" customWidth="1"/>
    <col min="6" max="6" width="5.625" style="137" customWidth="1"/>
    <col min="7" max="7" width="5.375" style="137" customWidth="1"/>
    <col min="8" max="8" width="7.00390625" style="0" customWidth="1"/>
    <col min="9" max="9" width="8.75390625" style="0" customWidth="1"/>
    <col min="10" max="10" width="13.75390625" style="127" hidden="1" customWidth="1"/>
    <col min="11" max="11" width="11.875" style="0" hidden="1" customWidth="1"/>
    <col min="12" max="12" width="7.875" style="0" customWidth="1"/>
    <col min="13" max="13" width="8.25390625" style="0" customWidth="1"/>
    <col min="14" max="14" width="5.375" style="0" hidden="1" customWidth="1"/>
    <col min="15" max="15" width="5.00390625" style="0" hidden="1" customWidth="1"/>
    <col min="16" max="16" width="4.50390625" style="0" hidden="1" customWidth="1"/>
    <col min="17" max="17" width="3.375" style="0" customWidth="1"/>
    <col min="18" max="18" width="5.75390625" style="0" customWidth="1"/>
    <col min="19" max="19" width="4.00390625" style="0" customWidth="1"/>
    <col min="20" max="20" width="7.00390625" style="0" hidden="1" customWidth="1"/>
    <col min="21" max="21" width="4.50390625" style="0" customWidth="1"/>
    <col min="22" max="22" width="4.125" style="0" customWidth="1"/>
    <col min="23" max="23" width="3.75390625" style="0" customWidth="1"/>
    <col min="24" max="24" width="3.25390625" style="0" hidden="1" customWidth="1"/>
    <col min="25" max="25" width="4.75390625" style="0" customWidth="1"/>
    <col min="26" max="26" width="9.125" style="0" customWidth="1"/>
    <col min="27" max="27" width="4.875" style="0" hidden="1" customWidth="1"/>
    <col min="28" max="28" width="10.125" style="0" hidden="1" customWidth="1"/>
    <col min="29" max="29" width="6.125" style="0" hidden="1" customWidth="1"/>
    <col min="30" max="30" width="5.875" style="0" hidden="1" customWidth="1"/>
    <col min="31" max="31" width="4.75390625" style="5" hidden="1" customWidth="1"/>
  </cols>
  <sheetData>
    <row r="1" spans="1:31" ht="15.75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20"/>
      <c r="K1" s="3"/>
      <c r="L1" s="1"/>
      <c r="M1" s="1"/>
      <c r="N1" s="1"/>
      <c r="O1" s="1"/>
      <c r="Q1" s="6"/>
      <c r="R1" s="6"/>
      <c r="S1" s="6"/>
      <c r="T1" s="6"/>
      <c r="U1" s="6"/>
      <c r="W1" s="6"/>
      <c r="X1" s="6"/>
      <c r="Y1" s="6"/>
      <c r="Z1" s="166" t="s">
        <v>0</v>
      </c>
      <c r="AA1" s="166"/>
      <c r="AB1" s="166"/>
      <c r="AC1" s="166"/>
      <c r="AD1" s="166"/>
      <c r="AE1" s="6"/>
    </row>
    <row r="2" spans="1:31" ht="15.75">
      <c r="A2" s="166" t="s">
        <v>184</v>
      </c>
      <c r="B2" s="166"/>
      <c r="C2" s="166"/>
      <c r="D2" s="166"/>
      <c r="E2" s="166"/>
      <c r="F2" s="166"/>
      <c r="G2" s="166"/>
      <c r="H2" s="166"/>
      <c r="I2" s="166"/>
      <c r="J2" s="120"/>
      <c r="K2" s="3"/>
      <c r="L2" s="1"/>
      <c r="M2" s="1"/>
      <c r="N2" s="1"/>
      <c r="O2" s="1"/>
      <c r="Q2" s="6"/>
      <c r="R2" s="6"/>
      <c r="S2" s="6"/>
      <c r="T2" s="6"/>
      <c r="U2" s="6"/>
      <c r="W2" s="6"/>
      <c r="X2" s="6"/>
      <c r="Y2" s="6"/>
      <c r="Z2" s="166" t="s">
        <v>1</v>
      </c>
      <c r="AA2" s="166"/>
      <c r="AB2" s="166"/>
      <c r="AC2" s="166"/>
      <c r="AD2" s="166"/>
      <c r="AE2" s="6"/>
    </row>
    <row r="3" spans="1:31" s="37" customFormat="1" ht="9">
      <c r="A3" s="31"/>
      <c r="B3" s="32"/>
      <c r="C3" s="33"/>
      <c r="D3" s="33"/>
      <c r="E3" s="130"/>
      <c r="F3" s="130"/>
      <c r="G3" s="130"/>
      <c r="H3" s="33"/>
      <c r="I3" s="33"/>
      <c r="J3" s="121"/>
      <c r="K3" s="35"/>
      <c r="L3" s="33"/>
      <c r="M3" s="31"/>
      <c r="N3" s="31"/>
      <c r="O3" s="31"/>
      <c r="P3" s="31"/>
      <c r="Q3" s="31"/>
      <c r="R3" s="31"/>
      <c r="S3" s="31"/>
      <c r="T3" s="31"/>
      <c r="U3" s="33"/>
      <c r="V3" s="33"/>
      <c r="W3" s="33"/>
      <c r="X3" s="33"/>
      <c r="Y3" s="33"/>
      <c r="Z3" s="35"/>
      <c r="AA3" s="36"/>
      <c r="AB3" s="33"/>
      <c r="AC3" s="36"/>
      <c r="AD3" s="36"/>
      <c r="AE3" s="35"/>
    </row>
    <row r="4" spans="1:31" ht="20.25">
      <c r="A4" s="154" t="s">
        <v>81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</row>
    <row r="5" spans="1:31" s="37" customFormat="1" ht="9.75" thickBot="1">
      <c r="A5" s="33"/>
      <c r="B5" s="32"/>
      <c r="C5" s="33"/>
      <c r="D5" s="32"/>
      <c r="E5" s="131"/>
      <c r="F5" s="131"/>
      <c r="G5" s="131"/>
      <c r="H5" s="33"/>
      <c r="I5" s="32"/>
      <c r="J5" s="32"/>
      <c r="K5" s="32"/>
      <c r="L5" s="33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</row>
    <row r="6" spans="1:31" ht="15.75">
      <c r="A6" s="155" t="s">
        <v>2</v>
      </c>
      <c r="B6" s="157" t="s">
        <v>3</v>
      </c>
      <c r="C6" s="159" t="s">
        <v>4</v>
      </c>
      <c r="D6" s="159" t="s">
        <v>51</v>
      </c>
      <c r="E6" s="189"/>
      <c r="F6" s="189"/>
      <c r="G6" s="189" t="s">
        <v>277</v>
      </c>
      <c r="H6" s="159" t="s">
        <v>5</v>
      </c>
      <c r="I6" s="161" t="s">
        <v>53</v>
      </c>
      <c r="J6" s="163" t="s">
        <v>6</v>
      </c>
      <c r="K6" s="161" t="s">
        <v>7</v>
      </c>
      <c r="L6" s="171" t="s">
        <v>8</v>
      </c>
      <c r="M6" s="172"/>
      <c r="N6" s="149" t="s">
        <v>71</v>
      </c>
      <c r="O6" s="150"/>
      <c r="P6" s="150"/>
      <c r="Q6" s="150"/>
      <c r="R6" s="150"/>
      <c r="S6" s="150"/>
      <c r="T6" s="150"/>
      <c r="U6" s="150"/>
      <c r="V6" s="150"/>
      <c r="W6" s="151"/>
      <c r="X6" s="152" t="s">
        <v>9</v>
      </c>
      <c r="Y6" s="157" t="s">
        <v>10</v>
      </c>
      <c r="Z6" s="149" t="s">
        <v>11</v>
      </c>
      <c r="AA6" s="150"/>
      <c r="AB6" s="150"/>
      <c r="AC6" s="150"/>
      <c r="AD6" s="151"/>
      <c r="AE6" s="177" t="s">
        <v>12</v>
      </c>
    </row>
    <row r="7" spans="1:31" ht="15.75" customHeight="1">
      <c r="A7" s="156"/>
      <c r="B7" s="158"/>
      <c r="C7" s="160"/>
      <c r="D7" s="160"/>
      <c r="E7" s="190"/>
      <c r="F7" s="190"/>
      <c r="G7" s="190"/>
      <c r="H7" s="160"/>
      <c r="I7" s="162"/>
      <c r="J7" s="164"/>
      <c r="K7" s="162"/>
      <c r="L7" s="153"/>
      <c r="M7" s="173"/>
      <c r="N7" s="156" t="s">
        <v>80</v>
      </c>
      <c r="O7" s="179" t="s">
        <v>230</v>
      </c>
      <c r="P7" s="180"/>
      <c r="Q7" s="180"/>
      <c r="R7" s="180"/>
      <c r="S7" s="180"/>
      <c r="T7" s="181"/>
      <c r="U7" s="160" t="s">
        <v>13</v>
      </c>
      <c r="V7" s="160" t="s">
        <v>70</v>
      </c>
      <c r="W7" s="162" t="s">
        <v>69</v>
      </c>
      <c r="X7" s="153"/>
      <c r="Y7" s="173"/>
      <c r="Z7" s="168" t="s">
        <v>14</v>
      </c>
      <c r="AA7" s="169"/>
      <c r="AB7" s="169" t="s">
        <v>57</v>
      </c>
      <c r="AC7" s="169"/>
      <c r="AD7" s="191" t="s">
        <v>54</v>
      </c>
      <c r="AE7" s="178"/>
    </row>
    <row r="8" spans="1:31" ht="15.75">
      <c r="A8" s="156"/>
      <c r="B8" s="158"/>
      <c r="C8" s="160"/>
      <c r="D8" s="160"/>
      <c r="E8" s="190"/>
      <c r="F8" s="190"/>
      <c r="G8" s="190"/>
      <c r="H8" s="160"/>
      <c r="I8" s="162"/>
      <c r="J8" s="164"/>
      <c r="K8" s="162"/>
      <c r="L8" s="153" t="s">
        <v>15</v>
      </c>
      <c r="M8" s="173" t="s">
        <v>16</v>
      </c>
      <c r="N8" s="168"/>
      <c r="O8" s="182"/>
      <c r="P8" s="183"/>
      <c r="Q8" s="183"/>
      <c r="R8" s="183"/>
      <c r="S8" s="183"/>
      <c r="T8" s="184"/>
      <c r="U8" s="169"/>
      <c r="V8" s="169"/>
      <c r="W8" s="185"/>
      <c r="X8" s="153"/>
      <c r="Y8" s="173"/>
      <c r="Z8" s="156" t="s">
        <v>17</v>
      </c>
      <c r="AA8" s="170" t="s">
        <v>18</v>
      </c>
      <c r="AB8" s="169" t="s">
        <v>17</v>
      </c>
      <c r="AC8" s="174" t="s">
        <v>19</v>
      </c>
      <c r="AD8" s="192"/>
      <c r="AE8" s="178"/>
    </row>
    <row r="9" spans="1:31" ht="6" customHeight="1">
      <c r="A9" s="156"/>
      <c r="B9" s="158"/>
      <c r="C9" s="160"/>
      <c r="D9" s="160"/>
      <c r="E9" s="190"/>
      <c r="F9" s="190"/>
      <c r="G9" s="190"/>
      <c r="H9" s="160"/>
      <c r="I9" s="162"/>
      <c r="J9" s="165"/>
      <c r="K9" s="162"/>
      <c r="L9" s="153"/>
      <c r="M9" s="173"/>
      <c r="N9" s="168"/>
      <c r="O9" s="72" t="s">
        <v>64</v>
      </c>
      <c r="P9" s="72" t="s">
        <v>63</v>
      </c>
      <c r="Q9" s="72" t="s">
        <v>65</v>
      </c>
      <c r="R9" s="72" t="s">
        <v>66</v>
      </c>
      <c r="S9" s="72" t="s">
        <v>67</v>
      </c>
      <c r="T9" s="72" t="s">
        <v>68</v>
      </c>
      <c r="U9" s="169"/>
      <c r="V9" s="169"/>
      <c r="W9" s="185"/>
      <c r="X9" s="153"/>
      <c r="Y9" s="173"/>
      <c r="Z9" s="156"/>
      <c r="AA9" s="170"/>
      <c r="AB9" s="169"/>
      <c r="AC9" s="170"/>
      <c r="AD9" s="193"/>
      <c r="AE9" s="178"/>
    </row>
    <row r="10" spans="1:31" s="4" customFormat="1" ht="15.75" thickBot="1">
      <c r="A10" s="73" t="s">
        <v>20</v>
      </c>
      <c r="B10" s="74" t="s">
        <v>21</v>
      </c>
      <c r="C10" s="75" t="s">
        <v>22</v>
      </c>
      <c r="D10" s="75" t="s">
        <v>23</v>
      </c>
      <c r="E10" s="132"/>
      <c r="F10" s="132"/>
      <c r="G10" s="132"/>
      <c r="H10" s="75" t="s">
        <v>24</v>
      </c>
      <c r="I10" s="76" t="s">
        <v>25</v>
      </c>
      <c r="J10" s="122" t="s">
        <v>26</v>
      </c>
      <c r="K10" s="77" t="s">
        <v>27</v>
      </c>
      <c r="L10" s="78" t="s">
        <v>28</v>
      </c>
      <c r="M10" s="74" t="s">
        <v>29</v>
      </c>
      <c r="N10" s="73" t="s">
        <v>30</v>
      </c>
      <c r="O10" s="75" t="s">
        <v>31</v>
      </c>
      <c r="P10" s="75" t="s">
        <v>32</v>
      </c>
      <c r="Q10" s="75" t="s">
        <v>33</v>
      </c>
      <c r="R10" s="75" t="s">
        <v>34</v>
      </c>
      <c r="S10" s="75" t="s">
        <v>35</v>
      </c>
      <c r="T10" s="75" t="s">
        <v>36</v>
      </c>
      <c r="U10" s="75" t="s">
        <v>37</v>
      </c>
      <c r="V10" s="75" t="s">
        <v>38</v>
      </c>
      <c r="W10" s="76" t="s">
        <v>39</v>
      </c>
      <c r="X10" s="78" t="s">
        <v>40</v>
      </c>
      <c r="Y10" s="74" t="s">
        <v>41</v>
      </c>
      <c r="Z10" s="79" t="s">
        <v>42</v>
      </c>
      <c r="AA10" s="80" t="s">
        <v>43</v>
      </c>
      <c r="AB10" s="75" t="s">
        <v>44</v>
      </c>
      <c r="AC10" s="80" t="s">
        <v>45</v>
      </c>
      <c r="AD10" s="81" t="s">
        <v>46</v>
      </c>
      <c r="AE10" s="82" t="s">
        <v>52</v>
      </c>
    </row>
    <row r="11" spans="1:31" s="8" customFormat="1" ht="25.5" customHeight="1" thickBot="1">
      <c r="A11" s="175" t="s">
        <v>55</v>
      </c>
      <c r="B11" s="176"/>
      <c r="C11" s="83"/>
      <c r="D11" s="83"/>
      <c r="E11" s="133"/>
      <c r="F11" s="133"/>
      <c r="G11" s="133"/>
      <c r="H11" s="83"/>
      <c r="I11" s="84"/>
      <c r="J11" s="123"/>
      <c r="K11" s="85"/>
      <c r="L11" s="86"/>
      <c r="M11" s="87"/>
      <c r="N11" s="88"/>
      <c r="O11" s="89"/>
      <c r="P11" s="89"/>
      <c r="Q11" s="89"/>
      <c r="R11" s="89"/>
      <c r="S11" s="89"/>
      <c r="T11" s="89"/>
      <c r="U11" s="89"/>
      <c r="V11" s="89"/>
      <c r="W11" s="90"/>
      <c r="X11" s="86"/>
      <c r="Y11" s="87"/>
      <c r="Z11" s="91"/>
      <c r="AA11" s="92"/>
      <c r="AB11" s="89"/>
      <c r="AC11" s="92"/>
      <c r="AD11" s="93"/>
      <c r="AE11" s="94"/>
    </row>
    <row r="12" spans="1:31" ht="25.5" customHeight="1">
      <c r="A12" s="95">
        <v>1</v>
      </c>
      <c r="B12" s="96" t="s">
        <v>82</v>
      </c>
      <c r="C12" s="95" t="s">
        <v>47</v>
      </c>
      <c r="D12" s="97" t="s">
        <v>83</v>
      </c>
      <c r="E12" s="134">
        <v>1967</v>
      </c>
      <c r="F12" s="134">
        <v>2020</v>
      </c>
      <c r="G12" s="134">
        <f>F12-E12</f>
        <v>53</v>
      </c>
      <c r="H12" s="98" t="s">
        <v>84</v>
      </c>
      <c r="I12" s="99">
        <v>34090</v>
      </c>
      <c r="J12" s="124" t="s">
        <v>85</v>
      </c>
      <c r="K12" s="96" t="s">
        <v>285</v>
      </c>
      <c r="L12" s="138" t="s">
        <v>305</v>
      </c>
      <c r="M12" s="138" t="s">
        <v>306</v>
      </c>
      <c r="N12" s="95" t="s">
        <v>79</v>
      </c>
      <c r="O12" s="95"/>
      <c r="P12" s="95"/>
      <c r="Q12" s="95"/>
      <c r="R12" s="95"/>
      <c r="S12" s="95" t="s">
        <v>280</v>
      </c>
      <c r="T12" s="95"/>
      <c r="U12" s="95" t="s">
        <v>48</v>
      </c>
      <c r="V12" s="95" t="s">
        <v>50</v>
      </c>
      <c r="W12" s="95" t="s">
        <v>50</v>
      </c>
      <c r="X12" s="95"/>
      <c r="Y12" s="95" t="s">
        <v>78</v>
      </c>
      <c r="Z12" s="95" t="s">
        <v>62</v>
      </c>
      <c r="AA12" s="95"/>
      <c r="AB12" s="95"/>
      <c r="AC12" s="95"/>
      <c r="AD12" s="95">
        <v>2</v>
      </c>
      <c r="AE12" s="95"/>
    </row>
    <row r="13" spans="1:31" ht="25.5" customHeight="1" thickBot="1">
      <c r="A13" s="95">
        <v>2</v>
      </c>
      <c r="B13" s="96" t="s">
        <v>87</v>
      </c>
      <c r="C13" s="95" t="s">
        <v>47</v>
      </c>
      <c r="D13" s="97">
        <v>22715</v>
      </c>
      <c r="E13" s="134">
        <v>1962</v>
      </c>
      <c r="F13" s="134">
        <v>2020</v>
      </c>
      <c r="G13" s="134">
        <f>F13-E13</f>
        <v>58</v>
      </c>
      <c r="H13" s="98" t="s">
        <v>199</v>
      </c>
      <c r="I13" s="100" t="s">
        <v>200</v>
      </c>
      <c r="J13" s="124" t="s">
        <v>201</v>
      </c>
      <c r="K13" s="96" t="s">
        <v>286</v>
      </c>
      <c r="L13" s="95" t="s">
        <v>203</v>
      </c>
      <c r="M13" s="95" t="s">
        <v>204</v>
      </c>
      <c r="N13" s="95" t="s">
        <v>79</v>
      </c>
      <c r="O13" s="95"/>
      <c r="P13" s="95"/>
      <c r="Q13" s="95"/>
      <c r="R13" s="95"/>
      <c r="S13" s="95" t="s">
        <v>280</v>
      </c>
      <c r="T13" s="95"/>
      <c r="U13" s="95" t="s">
        <v>48</v>
      </c>
      <c r="V13" s="95" t="s">
        <v>50</v>
      </c>
      <c r="W13" s="95" t="s">
        <v>141</v>
      </c>
      <c r="X13" s="95"/>
      <c r="Y13" s="95" t="s">
        <v>78</v>
      </c>
      <c r="Z13" s="95" t="s">
        <v>237</v>
      </c>
      <c r="AA13" s="95"/>
      <c r="AB13" s="95"/>
      <c r="AC13" s="95"/>
      <c r="AD13" s="95">
        <v>4</v>
      </c>
      <c r="AE13" s="95"/>
    </row>
    <row r="14" spans="1:31" s="8" customFormat="1" ht="25.5" customHeight="1" thickBot="1">
      <c r="A14" s="175" t="s">
        <v>61</v>
      </c>
      <c r="B14" s="176"/>
      <c r="C14" s="83"/>
      <c r="D14" s="83"/>
      <c r="E14" s="133"/>
      <c r="F14" s="133"/>
      <c r="G14" s="133"/>
      <c r="H14" s="83"/>
      <c r="I14" s="84"/>
      <c r="J14" s="123"/>
      <c r="K14" s="85"/>
      <c r="L14" s="86"/>
      <c r="M14" s="87"/>
      <c r="N14" s="88"/>
      <c r="O14" s="101"/>
      <c r="P14" s="101"/>
      <c r="Q14" s="101"/>
      <c r="R14" s="101"/>
      <c r="S14" s="101"/>
      <c r="T14" s="101"/>
      <c r="U14" s="89"/>
      <c r="V14" s="89"/>
      <c r="W14" s="90"/>
      <c r="X14" s="86"/>
      <c r="Y14" s="87"/>
      <c r="Z14" s="102"/>
      <c r="AA14" s="92"/>
      <c r="AB14" s="89"/>
      <c r="AC14" s="92"/>
      <c r="AD14" s="93"/>
      <c r="AE14" s="94"/>
    </row>
    <row r="15" spans="1:31" ht="25.5" customHeight="1">
      <c r="A15" s="103">
        <v>1</v>
      </c>
      <c r="B15" s="96" t="s">
        <v>88</v>
      </c>
      <c r="C15" s="95" t="s">
        <v>47</v>
      </c>
      <c r="D15" s="95" t="s">
        <v>89</v>
      </c>
      <c r="E15" s="134">
        <v>1978</v>
      </c>
      <c r="F15" s="134">
        <v>2020</v>
      </c>
      <c r="G15" s="134">
        <f aca="true" t="shared" si="0" ref="G15:G21">F15-E15</f>
        <v>42</v>
      </c>
      <c r="H15" s="98" t="s">
        <v>90</v>
      </c>
      <c r="I15" s="99">
        <v>41487</v>
      </c>
      <c r="J15" s="124" t="s">
        <v>245</v>
      </c>
      <c r="K15" s="96" t="s">
        <v>287</v>
      </c>
      <c r="L15" s="95"/>
      <c r="M15" s="95"/>
      <c r="N15" s="95" t="s">
        <v>79</v>
      </c>
      <c r="O15" s="95"/>
      <c r="P15" s="95"/>
      <c r="Q15" s="95"/>
      <c r="R15" s="95" t="s">
        <v>73</v>
      </c>
      <c r="S15" s="95"/>
      <c r="T15" s="95"/>
      <c r="U15" s="95" t="s">
        <v>91</v>
      </c>
      <c r="V15" s="95" t="s">
        <v>49</v>
      </c>
      <c r="W15" s="95" t="s">
        <v>49</v>
      </c>
      <c r="X15" s="95"/>
      <c r="Y15" s="95"/>
      <c r="Z15" s="95" t="s">
        <v>236</v>
      </c>
      <c r="AA15" s="95"/>
      <c r="AB15" s="95" t="s">
        <v>177</v>
      </c>
      <c r="AC15" s="95"/>
      <c r="AD15" s="95"/>
      <c r="AE15" s="95"/>
    </row>
    <row r="16" spans="1:31" ht="25.5" customHeight="1">
      <c r="A16" s="103">
        <v>2</v>
      </c>
      <c r="B16" s="96" t="s">
        <v>92</v>
      </c>
      <c r="C16" s="95" t="s">
        <v>47</v>
      </c>
      <c r="D16" s="95" t="s">
        <v>93</v>
      </c>
      <c r="E16" s="134">
        <v>1983</v>
      </c>
      <c r="F16" s="134">
        <v>2020</v>
      </c>
      <c r="G16" s="134">
        <f t="shared" si="0"/>
        <v>37</v>
      </c>
      <c r="H16" s="100" t="s">
        <v>94</v>
      </c>
      <c r="I16" s="104" t="s">
        <v>95</v>
      </c>
      <c r="J16" s="124" t="s">
        <v>246</v>
      </c>
      <c r="K16" s="96" t="s">
        <v>288</v>
      </c>
      <c r="L16" s="95"/>
      <c r="M16" s="95"/>
      <c r="N16" s="95" t="s">
        <v>79</v>
      </c>
      <c r="O16" s="95"/>
      <c r="P16" s="95"/>
      <c r="Q16" s="95" t="s">
        <v>48</v>
      </c>
      <c r="R16" s="95"/>
      <c r="S16" s="95"/>
      <c r="T16" s="95"/>
      <c r="U16" s="95" t="s">
        <v>91</v>
      </c>
      <c r="V16" s="95" t="s">
        <v>50</v>
      </c>
      <c r="W16" s="95" t="s">
        <v>49</v>
      </c>
      <c r="X16" s="95"/>
      <c r="Y16" s="95"/>
      <c r="Z16" s="95" t="s">
        <v>96</v>
      </c>
      <c r="AA16" s="95"/>
      <c r="AB16" s="95"/>
      <c r="AC16" s="95"/>
      <c r="AD16" s="95"/>
      <c r="AE16" s="95"/>
    </row>
    <row r="17" spans="1:31" ht="25.5" customHeight="1">
      <c r="A17" s="103">
        <v>3</v>
      </c>
      <c r="B17" s="96" t="s">
        <v>97</v>
      </c>
      <c r="C17" s="95"/>
      <c r="D17" s="97">
        <v>22346</v>
      </c>
      <c r="E17" s="134">
        <v>1961</v>
      </c>
      <c r="F17" s="134">
        <v>2020</v>
      </c>
      <c r="G17" s="134">
        <f t="shared" si="0"/>
        <v>59</v>
      </c>
      <c r="H17" s="98" t="s">
        <v>98</v>
      </c>
      <c r="I17" s="99">
        <v>30286</v>
      </c>
      <c r="J17" s="124" t="s">
        <v>247</v>
      </c>
      <c r="K17" s="96" t="s">
        <v>289</v>
      </c>
      <c r="L17" s="95"/>
      <c r="M17" s="95"/>
      <c r="N17" s="95" t="s">
        <v>79</v>
      </c>
      <c r="O17" s="95"/>
      <c r="P17" s="95"/>
      <c r="Q17" s="95" t="s">
        <v>48</v>
      </c>
      <c r="R17" s="95"/>
      <c r="S17" s="95"/>
      <c r="T17" s="95"/>
      <c r="U17" s="95" t="s">
        <v>91</v>
      </c>
      <c r="V17" s="95" t="s">
        <v>50</v>
      </c>
      <c r="W17" s="95" t="s">
        <v>50</v>
      </c>
      <c r="X17" s="95"/>
      <c r="Y17" s="95"/>
      <c r="Z17" s="95" t="s">
        <v>99</v>
      </c>
      <c r="AA17" s="95"/>
      <c r="AB17" s="95"/>
      <c r="AC17" s="95"/>
      <c r="AD17" s="95"/>
      <c r="AE17" s="95"/>
    </row>
    <row r="18" spans="1:31" ht="25.5" customHeight="1">
      <c r="A18" s="103">
        <v>4</v>
      </c>
      <c r="B18" s="96" t="s">
        <v>100</v>
      </c>
      <c r="C18" s="95"/>
      <c r="D18" s="104" t="s">
        <v>101</v>
      </c>
      <c r="E18" s="135">
        <v>1990</v>
      </c>
      <c r="F18" s="134">
        <v>2020</v>
      </c>
      <c r="G18" s="134">
        <f t="shared" si="0"/>
        <v>30</v>
      </c>
      <c r="H18" s="104" t="s">
        <v>102</v>
      </c>
      <c r="I18" s="104" t="s">
        <v>103</v>
      </c>
      <c r="J18" s="96" t="s">
        <v>246</v>
      </c>
      <c r="K18" s="96" t="s">
        <v>290</v>
      </c>
      <c r="L18" s="95"/>
      <c r="M18" s="95"/>
      <c r="N18" s="95" t="s">
        <v>79</v>
      </c>
      <c r="O18" s="95"/>
      <c r="P18" s="95"/>
      <c r="Q18" s="95"/>
      <c r="R18" s="95"/>
      <c r="S18" s="95"/>
      <c r="T18" s="95"/>
      <c r="U18" s="95" t="s">
        <v>91</v>
      </c>
      <c r="V18" s="95" t="s">
        <v>50</v>
      </c>
      <c r="W18" s="95" t="s">
        <v>50</v>
      </c>
      <c r="X18" s="95"/>
      <c r="Y18" s="95"/>
      <c r="Z18" s="95" t="s">
        <v>77</v>
      </c>
      <c r="AA18" s="95"/>
      <c r="AB18" s="95"/>
      <c r="AC18" s="95"/>
      <c r="AD18" s="95"/>
      <c r="AE18" s="95"/>
    </row>
    <row r="19" spans="1:31" ht="25.5" customHeight="1">
      <c r="A19" s="103">
        <v>5</v>
      </c>
      <c r="B19" s="96" t="s">
        <v>104</v>
      </c>
      <c r="C19" s="95"/>
      <c r="D19" s="97">
        <v>28013</v>
      </c>
      <c r="E19" s="134">
        <v>1976</v>
      </c>
      <c r="F19" s="134">
        <v>2020</v>
      </c>
      <c r="G19" s="134">
        <f t="shared" si="0"/>
        <v>44</v>
      </c>
      <c r="H19" s="98" t="s">
        <v>105</v>
      </c>
      <c r="I19" s="95" t="s">
        <v>106</v>
      </c>
      <c r="J19" s="124" t="s">
        <v>281</v>
      </c>
      <c r="K19" s="96" t="s">
        <v>291</v>
      </c>
      <c r="L19" s="95"/>
      <c r="M19" s="95"/>
      <c r="N19" s="104" t="s">
        <v>107</v>
      </c>
      <c r="O19" s="95"/>
      <c r="P19" s="95"/>
      <c r="Q19" s="95"/>
      <c r="R19" s="95"/>
      <c r="S19" s="95"/>
      <c r="T19" s="95"/>
      <c r="U19" s="105"/>
      <c r="V19" s="95"/>
      <c r="W19" s="95"/>
      <c r="X19" s="95"/>
      <c r="Y19" s="95"/>
      <c r="Z19" s="95" t="s">
        <v>75</v>
      </c>
      <c r="AA19" s="95"/>
      <c r="AB19" s="95"/>
      <c r="AC19" s="95"/>
      <c r="AD19" s="95"/>
      <c r="AE19" s="95"/>
    </row>
    <row r="20" spans="1:31" ht="25.5" customHeight="1">
      <c r="A20" s="103">
        <v>6</v>
      </c>
      <c r="B20" s="96" t="s">
        <v>108</v>
      </c>
      <c r="C20" s="95"/>
      <c r="D20" s="95" t="s">
        <v>109</v>
      </c>
      <c r="E20" s="134">
        <v>1966</v>
      </c>
      <c r="F20" s="134">
        <v>2020</v>
      </c>
      <c r="G20" s="134">
        <f t="shared" si="0"/>
        <v>54</v>
      </c>
      <c r="H20" s="98" t="s">
        <v>228</v>
      </c>
      <c r="I20" s="95"/>
      <c r="J20" s="124" t="s">
        <v>282</v>
      </c>
      <c r="K20" s="96" t="s">
        <v>278</v>
      </c>
      <c r="L20" s="105"/>
      <c r="M20" s="105"/>
      <c r="N20" s="95" t="s">
        <v>79</v>
      </c>
      <c r="O20" s="95"/>
      <c r="P20" s="95"/>
      <c r="Q20" s="95"/>
      <c r="R20" s="95"/>
      <c r="S20" s="95"/>
      <c r="T20" s="95"/>
      <c r="U20" s="95" t="s">
        <v>91</v>
      </c>
      <c r="V20" s="95" t="s">
        <v>50</v>
      </c>
      <c r="W20" s="95" t="s">
        <v>50</v>
      </c>
      <c r="X20" s="95"/>
      <c r="Y20" s="95"/>
      <c r="Z20" s="95" t="s">
        <v>75</v>
      </c>
      <c r="AA20" s="95"/>
      <c r="AB20" s="95" t="s">
        <v>235</v>
      </c>
      <c r="AC20" s="95"/>
      <c r="AD20" s="95"/>
      <c r="AE20" s="95"/>
    </row>
    <row r="21" spans="1:31" ht="25.5" customHeight="1" thickBot="1">
      <c r="A21" s="103">
        <v>7</v>
      </c>
      <c r="B21" s="96" t="s">
        <v>110</v>
      </c>
      <c r="C21" s="95" t="s">
        <v>47</v>
      </c>
      <c r="D21" s="97">
        <v>27010</v>
      </c>
      <c r="E21" s="134">
        <v>1973</v>
      </c>
      <c r="F21" s="134">
        <v>2020</v>
      </c>
      <c r="G21" s="134">
        <f t="shared" si="0"/>
        <v>47</v>
      </c>
      <c r="H21" s="106" t="s">
        <v>111</v>
      </c>
      <c r="I21" s="99"/>
      <c r="J21" s="124" t="s">
        <v>283</v>
      </c>
      <c r="K21" s="96" t="s">
        <v>292</v>
      </c>
      <c r="L21" s="95"/>
      <c r="M21" s="95"/>
      <c r="N21" s="107" t="s">
        <v>107</v>
      </c>
      <c r="O21" s="95"/>
      <c r="P21" s="95"/>
      <c r="Q21" s="95"/>
      <c r="R21" s="95"/>
      <c r="S21" s="95"/>
      <c r="T21" s="95"/>
      <c r="U21" s="105"/>
      <c r="V21" s="95"/>
      <c r="W21" s="95"/>
      <c r="X21" s="95"/>
      <c r="Y21" s="95"/>
      <c r="Z21" s="95" t="s">
        <v>76</v>
      </c>
      <c r="AA21" s="95"/>
      <c r="AB21" s="95"/>
      <c r="AC21" s="95"/>
      <c r="AD21" s="95"/>
      <c r="AE21" s="95"/>
    </row>
    <row r="22" spans="1:31" s="8" customFormat="1" ht="25.5" customHeight="1" thickBot="1">
      <c r="A22" s="175" t="s">
        <v>56</v>
      </c>
      <c r="B22" s="176"/>
      <c r="C22" s="83"/>
      <c r="D22" s="83"/>
      <c r="E22" s="133"/>
      <c r="F22" s="133"/>
      <c r="G22" s="133"/>
      <c r="H22" s="83"/>
      <c r="I22" s="84"/>
      <c r="J22" s="123"/>
      <c r="K22" s="85"/>
      <c r="L22" s="86"/>
      <c r="M22" s="87"/>
      <c r="N22" s="88"/>
      <c r="O22" s="101"/>
      <c r="P22" s="101"/>
      <c r="Q22" s="101"/>
      <c r="R22" s="101"/>
      <c r="S22" s="101"/>
      <c r="T22" s="101"/>
      <c r="U22" s="89"/>
      <c r="V22" s="89"/>
      <c r="W22" s="90"/>
      <c r="X22" s="86"/>
      <c r="Y22" s="87"/>
      <c r="Z22" s="102"/>
      <c r="AA22" s="92"/>
      <c r="AB22" s="89"/>
      <c r="AC22" s="92"/>
      <c r="AD22" s="93"/>
      <c r="AE22" s="94"/>
    </row>
    <row r="23" spans="1:31" ht="25.5" customHeight="1">
      <c r="A23" s="95">
        <v>1</v>
      </c>
      <c r="B23" s="96" t="s">
        <v>112</v>
      </c>
      <c r="C23" s="95" t="s">
        <v>47</v>
      </c>
      <c r="D23" s="97">
        <v>29201</v>
      </c>
      <c r="E23" s="134">
        <v>1979</v>
      </c>
      <c r="F23" s="134">
        <v>2020</v>
      </c>
      <c r="G23" s="134">
        <f aca="true" t="shared" si="1" ref="G23:G38">F23-E23</f>
        <v>41</v>
      </c>
      <c r="H23" s="98" t="s">
        <v>113</v>
      </c>
      <c r="I23" s="99">
        <v>40878</v>
      </c>
      <c r="J23" s="124" t="s">
        <v>250</v>
      </c>
      <c r="K23" s="96" t="s">
        <v>293</v>
      </c>
      <c r="L23" s="95" t="s">
        <v>114</v>
      </c>
      <c r="M23" s="95" t="s">
        <v>115</v>
      </c>
      <c r="N23" s="95" t="s">
        <v>79</v>
      </c>
      <c r="O23" s="95"/>
      <c r="P23" s="95"/>
      <c r="Q23" s="95"/>
      <c r="R23" s="95" t="s">
        <v>175</v>
      </c>
      <c r="S23" s="95"/>
      <c r="T23" s="95"/>
      <c r="U23" s="95" t="s">
        <v>48</v>
      </c>
      <c r="V23" s="95" t="s">
        <v>50</v>
      </c>
      <c r="W23" s="95" t="s">
        <v>50</v>
      </c>
      <c r="X23" s="95"/>
      <c r="Y23" s="95"/>
      <c r="Z23" s="95" t="s">
        <v>117</v>
      </c>
      <c r="AA23" s="95"/>
      <c r="AB23" s="95" t="s">
        <v>231</v>
      </c>
      <c r="AC23" s="95"/>
      <c r="AD23" s="95">
        <v>25</v>
      </c>
      <c r="AE23" s="95"/>
    </row>
    <row r="24" spans="1:31" ht="25.5" customHeight="1">
      <c r="A24" s="95">
        <v>2</v>
      </c>
      <c r="B24" s="96" t="s">
        <v>118</v>
      </c>
      <c r="C24" s="95" t="s">
        <v>47</v>
      </c>
      <c r="D24" s="97">
        <v>34282</v>
      </c>
      <c r="E24" s="134">
        <v>1993</v>
      </c>
      <c r="F24" s="134">
        <v>2020</v>
      </c>
      <c r="G24" s="134">
        <f t="shared" si="1"/>
        <v>27</v>
      </c>
      <c r="H24" s="100" t="s">
        <v>111</v>
      </c>
      <c r="I24" s="104" t="s">
        <v>119</v>
      </c>
      <c r="J24" s="124" t="s">
        <v>246</v>
      </c>
      <c r="K24" s="96" t="s">
        <v>294</v>
      </c>
      <c r="L24" s="95"/>
      <c r="M24" s="95"/>
      <c r="N24" s="95" t="s">
        <v>79</v>
      </c>
      <c r="O24" s="95"/>
      <c r="P24" s="95"/>
      <c r="Q24" s="95"/>
      <c r="R24" s="95" t="s">
        <v>175</v>
      </c>
      <c r="S24" s="95"/>
      <c r="T24" s="95"/>
      <c r="U24" s="95" t="s">
        <v>91</v>
      </c>
      <c r="V24" s="95" t="s">
        <v>50</v>
      </c>
      <c r="W24" s="95" t="s">
        <v>49</v>
      </c>
      <c r="X24" s="95"/>
      <c r="Y24" s="95"/>
      <c r="Z24" s="95" t="s">
        <v>120</v>
      </c>
      <c r="AA24" s="95"/>
      <c r="AB24" s="95"/>
      <c r="AC24" s="95"/>
      <c r="AD24" s="95">
        <v>22</v>
      </c>
      <c r="AE24" s="95"/>
    </row>
    <row r="25" spans="1:31" ht="25.5" customHeight="1">
      <c r="A25" s="95">
        <v>3</v>
      </c>
      <c r="B25" s="96" t="s">
        <v>121</v>
      </c>
      <c r="C25" s="95" t="s">
        <v>47</v>
      </c>
      <c r="D25" s="95" t="s">
        <v>122</v>
      </c>
      <c r="E25" s="134">
        <v>1991</v>
      </c>
      <c r="F25" s="134">
        <v>2020</v>
      </c>
      <c r="G25" s="134">
        <f t="shared" si="1"/>
        <v>29</v>
      </c>
      <c r="H25" s="98" t="s">
        <v>123</v>
      </c>
      <c r="I25" s="99">
        <v>41487</v>
      </c>
      <c r="J25" s="124" t="s">
        <v>215</v>
      </c>
      <c r="K25" s="96" t="s">
        <v>295</v>
      </c>
      <c r="L25" s="95"/>
      <c r="M25" s="95"/>
      <c r="N25" s="95" t="s">
        <v>79</v>
      </c>
      <c r="O25" s="95"/>
      <c r="P25" s="95"/>
      <c r="Q25" s="95"/>
      <c r="R25" s="95" t="s">
        <v>175</v>
      </c>
      <c r="S25" s="95"/>
      <c r="T25" s="95"/>
      <c r="U25" s="95" t="s">
        <v>91</v>
      </c>
      <c r="V25" s="95" t="s">
        <v>50</v>
      </c>
      <c r="W25" s="95" t="s">
        <v>49</v>
      </c>
      <c r="X25" s="95"/>
      <c r="Y25" s="95"/>
      <c r="Z25" s="95" t="s">
        <v>124</v>
      </c>
      <c r="AA25" s="95"/>
      <c r="AB25" s="95"/>
      <c r="AC25" s="95"/>
      <c r="AD25" s="95">
        <v>22</v>
      </c>
      <c r="AE25" s="95"/>
    </row>
    <row r="26" spans="1:31" ht="25.5" customHeight="1">
      <c r="A26" s="95">
        <v>4</v>
      </c>
      <c r="B26" s="96" t="s">
        <v>125</v>
      </c>
      <c r="C26" s="95" t="s">
        <v>47</v>
      </c>
      <c r="D26" s="95" t="s">
        <v>126</v>
      </c>
      <c r="E26" s="134">
        <v>1973</v>
      </c>
      <c r="F26" s="134">
        <v>2020</v>
      </c>
      <c r="G26" s="134">
        <f t="shared" si="1"/>
        <v>47</v>
      </c>
      <c r="H26" s="98" t="s">
        <v>127</v>
      </c>
      <c r="I26" s="99">
        <v>35674</v>
      </c>
      <c r="J26" s="124" t="s">
        <v>216</v>
      </c>
      <c r="K26" s="96" t="s">
        <v>296</v>
      </c>
      <c r="L26" s="95"/>
      <c r="M26" s="95"/>
      <c r="N26" s="95" t="s">
        <v>79</v>
      </c>
      <c r="O26" s="95"/>
      <c r="P26" s="95"/>
      <c r="Q26" s="95"/>
      <c r="R26" s="95"/>
      <c r="S26" s="95" t="s">
        <v>280</v>
      </c>
      <c r="T26" s="95"/>
      <c r="U26" s="95" t="s">
        <v>91</v>
      </c>
      <c r="V26" s="95" t="s">
        <v>50</v>
      </c>
      <c r="W26" s="95" t="s">
        <v>50</v>
      </c>
      <c r="X26" s="95"/>
      <c r="Y26" s="95"/>
      <c r="Z26" s="105" t="s">
        <v>128</v>
      </c>
      <c r="AA26" s="95"/>
      <c r="AB26" s="95" t="s">
        <v>232</v>
      </c>
      <c r="AC26" s="95"/>
      <c r="AD26" s="95">
        <v>22</v>
      </c>
      <c r="AE26" s="95"/>
    </row>
    <row r="27" spans="1:31" ht="25.5" customHeight="1">
      <c r="A27" s="95">
        <v>5</v>
      </c>
      <c r="B27" s="96" t="s">
        <v>129</v>
      </c>
      <c r="C27" s="95" t="s">
        <v>47</v>
      </c>
      <c r="D27" s="97">
        <v>24203</v>
      </c>
      <c r="E27" s="134">
        <v>1966</v>
      </c>
      <c r="F27" s="134">
        <v>2020</v>
      </c>
      <c r="G27" s="134">
        <f t="shared" si="1"/>
        <v>54</v>
      </c>
      <c r="H27" s="98" t="s">
        <v>130</v>
      </c>
      <c r="I27" s="99">
        <v>33664</v>
      </c>
      <c r="J27" s="124" t="s">
        <v>249</v>
      </c>
      <c r="K27" s="96" t="s">
        <v>291</v>
      </c>
      <c r="L27" s="95"/>
      <c r="M27" s="95"/>
      <c r="N27" s="95" t="s">
        <v>79</v>
      </c>
      <c r="O27" s="95"/>
      <c r="P27" s="95"/>
      <c r="Q27" s="95" t="s">
        <v>48</v>
      </c>
      <c r="R27" s="95"/>
      <c r="S27" s="95"/>
      <c r="T27" s="95"/>
      <c r="U27" s="95" t="s">
        <v>91</v>
      </c>
      <c r="V27" s="95" t="s">
        <v>50</v>
      </c>
      <c r="W27" s="95" t="s">
        <v>49</v>
      </c>
      <c r="X27" s="95"/>
      <c r="Y27" s="95"/>
      <c r="Z27" s="105" t="s">
        <v>131</v>
      </c>
      <c r="AA27" s="95"/>
      <c r="AB27" s="95"/>
      <c r="AC27" s="95"/>
      <c r="AD27" s="95">
        <v>22</v>
      </c>
      <c r="AE27" s="95"/>
    </row>
    <row r="28" spans="1:31" ht="25.5" customHeight="1">
      <c r="A28" s="95">
        <v>6</v>
      </c>
      <c r="B28" s="96" t="s">
        <v>315</v>
      </c>
      <c r="C28" s="95" t="s">
        <v>47</v>
      </c>
      <c r="D28" s="97" t="s">
        <v>133</v>
      </c>
      <c r="E28" s="134">
        <v>1993</v>
      </c>
      <c r="F28" s="134">
        <v>2020</v>
      </c>
      <c r="G28" s="134">
        <f t="shared" si="1"/>
        <v>27</v>
      </c>
      <c r="H28" s="106" t="s">
        <v>105</v>
      </c>
      <c r="I28" s="99">
        <v>42430</v>
      </c>
      <c r="J28" s="124" t="s">
        <v>197</v>
      </c>
      <c r="K28" s="96" t="s">
        <v>297</v>
      </c>
      <c r="L28" s="95"/>
      <c r="M28" s="95"/>
      <c r="N28" s="95" t="s">
        <v>79</v>
      </c>
      <c r="O28" s="95"/>
      <c r="P28" s="95"/>
      <c r="Q28" s="95" t="s">
        <v>48</v>
      </c>
      <c r="R28" s="95"/>
      <c r="S28" s="95"/>
      <c r="T28" s="95"/>
      <c r="U28" s="95" t="s">
        <v>91</v>
      </c>
      <c r="V28" s="95" t="s">
        <v>50</v>
      </c>
      <c r="W28" s="95" t="s">
        <v>50</v>
      </c>
      <c r="X28" s="95"/>
      <c r="Y28" s="95"/>
      <c r="Z28" s="105" t="s">
        <v>134</v>
      </c>
      <c r="AA28" s="95"/>
      <c r="AB28" s="95"/>
      <c r="AC28" s="95"/>
      <c r="AD28" s="95">
        <v>22</v>
      </c>
      <c r="AE28" s="95"/>
    </row>
    <row r="29" spans="1:31" ht="25.5" customHeight="1">
      <c r="A29" s="95">
        <v>7</v>
      </c>
      <c r="B29" s="96" t="s">
        <v>135</v>
      </c>
      <c r="C29" s="95" t="s">
        <v>47</v>
      </c>
      <c r="D29" s="95" t="s">
        <v>136</v>
      </c>
      <c r="E29" s="134">
        <v>1991</v>
      </c>
      <c r="F29" s="134">
        <v>2020</v>
      </c>
      <c r="G29" s="134">
        <f t="shared" si="1"/>
        <v>29</v>
      </c>
      <c r="H29" s="104" t="s">
        <v>123</v>
      </c>
      <c r="I29" s="104" t="s">
        <v>94</v>
      </c>
      <c r="J29" s="124" t="s">
        <v>249</v>
      </c>
      <c r="K29" s="96" t="s">
        <v>298</v>
      </c>
      <c r="L29" s="95"/>
      <c r="M29" s="95"/>
      <c r="N29" s="95" t="s">
        <v>79</v>
      </c>
      <c r="O29" s="95"/>
      <c r="P29" s="95"/>
      <c r="Q29" s="95"/>
      <c r="R29" s="95" t="s">
        <v>175</v>
      </c>
      <c r="S29" s="95"/>
      <c r="T29" s="95"/>
      <c r="U29" s="95" t="s">
        <v>91</v>
      </c>
      <c r="V29" s="95" t="s">
        <v>49</v>
      </c>
      <c r="W29" s="95" t="s">
        <v>49</v>
      </c>
      <c r="X29" s="95"/>
      <c r="Y29" s="95"/>
      <c r="Z29" s="105" t="s">
        <v>137</v>
      </c>
      <c r="AA29" s="95"/>
      <c r="AB29" s="95" t="s">
        <v>179</v>
      </c>
      <c r="AC29" s="95"/>
      <c r="AD29" s="95">
        <v>24</v>
      </c>
      <c r="AE29" s="95"/>
    </row>
    <row r="30" spans="1:31" ht="25.5" customHeight="1">
      <c r="A30" s="95">
        <v>8</v>
      </c>
      <c r="B30" s="96" t="s">
        <v>138</v>
      </c>
      <c r="C30" s="95" t="s">
        <v>47</v>
      </c>
      <c r="D30" s="95" t="s">
        <v>139</v>
      </c>
      <c r="E30" s="134">
        <v>1991</v>
      </c>
      <c r="F30" s="134">
        <v>2020</v>
      </c>
      <c r="G30" s="134">
        <f t="shared" si="1"/>
        <v>29</v>
      </c>
      <c r="H30" s="100" t="s">
        <v>94</v>
      </c>
      <c r="I30" s="100" t="s">
        <v>140</v>
      </c>
      <c r="J30" s="124" t="s">
        <v>249</v>
      </c>
      <c r="K30" s="96" t="s">
        <v>299</v>
      </c>
      <c r="L30" s="95"/>
      <c r="M30" s="95"/>
      <c r="N30" s="95" t="s">
        <v>79</v>
      </c>
      <c r="O30" s="95"/>
      <c r="P30" s="95"/>
      <c r="Q30" s="95"/>
      <c r="R30" s="95" t="s">
        <v>175</v>
      </c>
      <c r="S30" s="95"/>
      <c r="T30" s="95"/>
      <c r="U30" s="95" t="s">
        <v>91</v>
      </c>
      <c r="V30" s="95" t="s">
        <v>141</v>
      </c>
      <c r="W30" s="95" t="s">
        <v>49</v>
      </c>
      <c r="X30" s="95"/>
      <c r="Y30" s="95"/>
      <c r="Z30" s="105" t="s">
        <v>142</v>
      </c>
      <c r="AA30" s="95"/>
      <c r="AB30" s="95" t="s">
        <v>74</v>
      </c>
      <c r="AC30" s="95"/>
      <c r="AD30" s="95">
        <v>22</v>
      </c>
      <c r="AE30" s="95"/>
    </row>
    <row r="31" spans="1:31" ht="25.5" customHeight="1">
      <c r="A31" s="95">
        <v>9</v>
      </c>
      <c r="B31" s="96" t="s">
        <v>143</v>
      </c>
      <c r="C31" s="95" t="s">
        <v>47</v>
      </c>
      <c r="D31" s="97">
        <v>31907</v>
      </c>
      <c r="E31" s="134">
        <v>1987</v>
      </c>
      <c r="F31" s="134">
        <v>2020</v>
      </c>
      <c r="G31" s="134">
        <f t="shared" si="1"/>
        <v>33</v>
      </c>
      <c r="H31" s="98" t="s">
        <v>113</v>
      </c>
      <c r="I31" s="99">
        <v>40878</v>
      </c>
      <c r="J31" s="124" t="s">
        <v>219</v>
      </c>
      <c r="K31" s="96" t="s">
        <v>291</v>
      </c>
      <c r="L31" s="95" t="s">
        <v>144</v>
      </c>
      <c r="M31" s="105" t="s">
        <v>145</v>
      </c>
      <c r="N31" s="95" t="s">
        <v>79</v>
      </c>
      <c r="O31" s="95"/>
      <c r="P31" s="95"/>
      <c r="Q31" s="95"/>
      <c r="R31" s="95"/>
      <c r="S31" s="95" t="s">
        <v>280</v>
      </c>
      <c r="T31" s="95"/>
      <c r="U31" s="95" t="s">
        <v>91</v>
      </c>
      <c r="V31" s="95" t="s">
        <v>49</v>
      </c>
      <c r="W31" s="95" t="s">
        <v>49</v>
      </c>
      <c r="X31" s="95"/>
      <c r="Y31" s="95"/>
      <c r="Z31" s="105" t="s">
        <v>146</v>
      </c>
      <c r="AA31" s="95"/>
      <c r="AB31" s="95"/>
      <c r="AC31" s="95"/>
      <c r="AD31" s="95">
        <v>24</v>
      </c>
      <c r="AE31" s="95"/>
    </row>
    <row r="32" spans="1:31" ht="25.5" customHeight="1">
      <c r="A32" s="95">
        <v>10</v>
      </c>
      <c r="B32" s="96" t="s">
        <v>147</v>
      </c>
      <c r="C32" s="95" t="s">
        <v>47</v>
      </c>
      <c r="D32" s="95" t="s">
        <v>148</v>
      </c>
      <c r="E32" s="134">
        <v>1982</v>
      </c>
      <c r="F32" s="134">
        <v>2020</v>
      </c>
      <c r="G32" s="134">
        <f t="shared" si="1"/>
        <v>38</v>
      </c>
      <c r="H32" s="98" t="s">
        <v>149</v>
      </c>
      <c r="I32" s="99">
        <v>38596</v>
      </c>
      <c r="J32" s="124" t="s">
        <v>251</v>
      </c>
      <c r="K32" s="96" t="s">
        <v>300</v>
      </c>
      <c r="L32" s="95"/>
      <c r="M32" s="95"/>
      <c r="N32" s="95" t="s">
        <v>79</v>
      </c>
      <c r="O32" s="95"/>
      <c r="P32" s="95"/>
      <c r="Q32" s="95"/>
      <c r="R32" s="95"/>
      <c r="S32" s="95" t="s">
        <v>280</v>
      </c>
      <c r="T32" s="95"/>
      <c r="U32" s="95" t="s">
        <v>91</v>
      </c>
      <c r="V32" s="95" t="s">
        <v>50</v>
      </c>
      <c r="W32" s="95" t="s">
        <v>49</v>
      </c>
      <c r="X32" s="95"/>
      <c r="Y32" s="95"/>
      <c r="Z32" s="105" t="s">
        <v>150</v>
      </c>
      <c r="AA32" s="95"/>
      <c r="AB32" s="95" t="s">
        <v>180</v>
      </c>
      <c r="AC32" s="95"/>
      <c r="AD32" s="95">
        <v>26</v>
      </c>
      <c r="AE32" s="95"/>
    </row>
    <row r="33" spans="1:31" ht="25.5" customHeight="1">
      <c r="A33" s="95">
        <v>11</v>
      </c>
      <c r="B33" s="96" t="s">
        <v>151</v>
      </c>
      <c r="C33" s="95" t="s">
        <v>47</v>
      </c>
      <c r="D33" s="95" t="s">
        <v>152</v>
      </c>
      <c r="E33" s="134">
        <v>1977</v>
      </c>
      <c r="F33" s="134">
        <v>2020</v>
      </c>
      <c r="G33" s="134">
        <f t="shared" si="1"/>
        <v>43</v>
      </c>
      <c r="H33" s="98" t="s">
        <v>153</v>
      </c>
      <c r="I33" s="99">
        <v>36220</v>
      </c>
      <c r="J33" s="124" t="s">
        <v>220</v>
      </c>
      <c r="K33" s="96" t="s">
        <v>301</v>
      </c>
      <c r="L33" s="97">
        <v>38998</v>
      </c>
      <c r="M33" s="97">
        <v>39363</v>
      </c>
      <c r="N33" s="95" t="s">
        <v>79</v>
      </c>
      <c r="O33" s="95"/>
      <c r="P33" s="95"/>
      <c r="Q33" s="95"/>
      <c r="R33" s="95" t="s">
        <v>175</v>
      </c>
      <c r="S33" s="95"/>
      <c r="T33" s="95"/>
      <c r="U33" s="95" t="s">
        <v>91</v>
      </c>
      <c r="V33" s="95" t="s">
        <v>50</v>
      </c>
      <c r="W33" s="95" t="s">
        <v>49</v>
      </c>
      <c r="X33" s="95"/>
      <c r="Y33" s="95"/>
      <c r="Z33" s="105" t="s">
        <v>154</v>
      </c>
      <c r="AA33" s="95"/>
      <c r="AB33" s="95" t="s">
        <v>233</v>
      </c>
      <c r="AC33" s="95"/>
      <c r="AD33" s="95">
        <v>27</v>
      </c>
      <c r="AE33" s="95"/>
    </row>
    <row r="34" spans="1:31" ht="25.5" customHeight="1">
      <c r="A34" s="95">
        <v>12</v>
      </c>
      <c r="B34" s="96" t="s">
        <v>155</v>
      </c>
      <c r="C34" s="95"/>
      <c r="D34" s="95" t="s">
        <v>156</v>
      </c>
      <c r="E34" s="134">
        <v>1968</v>
      </c>
      <c r="F34" s="134">
        <v>2020</v>
      </c>
      <c r="G34" s="134">
        <f t="shared" si="1"/>
        <v>52</v>
      </c>
      <c r="H34" s="98" t="s">
        <v>157</v>
      </c>
      <c r="I34" s="99">
        <v>32295</v>
      </c>
      <c r="J34" s="124" t="s">
        <v>284</v>
      </c>
      <c r="K34" s="96" t="s">
        <v>291</v>
      </c>
      <c r="L34" s="95"/>
      <c r="M34" s="95"/>
      <c r="N34" s="95" t="s">
        <v>79</v>
      </c>
      <c r="O34" s="95"/>
      <c r="P34" s="95"/>
      <c r="Q34" s="95"/>
      <c r="R34" s="95" t="s">
        <v>175</v>
      </c>
      <c r="S34" s="95"/>
      <c r="T34" s="95"/>
      <c r="U34" s="95" t="s">
        <v>91</v>
      </c>
      <c r="V34" s="95" t="s">
        <v>50</v>
      </c>
      <c r="W34" s="95" t="s">
        <v>50</v>
      </c>
      <c r="X34" s="95"/>
      <c r="Y34" s="95"/>
      <c r="Z34" s="105" t="s">
        <v>158</v>
      </c>
      <c r="AA34" s="95"/>
      <c r="AB34" s="95"/>
      <c r="AC34" s="95"/>
      <c r="AD34" s="95">
        <v>24</v>
      </c>
      <c r="AE34" s="95"/>
    </row>
    <row r="35" spans="1:31" ht="25.5" customHeight="1">
      <c r="A35" s="95">
        <v>13</v>
      </c>
      <c r="B35" s="96" t="s">
        <v>159</v>
      </c>
      <c r="C35" s="95" t="s">
        <v>47</v>
      </c>
      <c r="D35" s="95" t="s">
        <v>160</v>
      </c>
      <c r="E35" s="134">
        <v>1970</v>
      </c>
      <c r="F35" s="134">
        <v>2020</v>
      </c>
      <c r="G35" s="134">
        <f t="shared" si="1"/>
        <v>50</v>
      </c>
      <c r="H35" s="98" t="s">
        <v>161</v>
      </c>
      <c r="I35" s="99">
        <v>33359</v>
      </c>
      <c r="J35" s="124" t="s">
        <v>245</v>
      </c>
      <c r="K35" s="96" t="s">
        <v>302</v>
      </c>
      <c r="L35" s="95" t="s">
        <v>227</v>
      </c>
      <c r="M35" s="95"/>
      <c r="N35" s="95" t="s">
        <v>79</v>
      </c>
      <c r="O35" s="95"/>
      <c r="P35" s="95"/>
      <c r="Q35" s="95"/>
      <c r="R35" s="95"/>
      <c r="S35" s="95" t="s">
        <v>280</v>
      </c>
      <c r="T35" s="95"/>
      <c r="U35" s="95" t="s">
        <v>91</v>
      </c>
      <c r="V35" s="95" t="s">
        <v>50</v>
      </c>
      <c r="W35" s="95" t="s">
        <v>50</v>
      </c>
      <c r="X35" s="95"/>
      <c r="Y35" s="95"/>
      <c r="Z35" s="95" t="s">
        <v>238</v>
      </c>
      <c r="AA35" s="95"/>
      <c r="AB35" s="95" t="s">
        <v>182</v>
      </c>
      <c r="AC35" s="95"/>
      <c r="AD35" s="95">
        <v>15</v>
      </c>
      <c r="AE35" s="95"/>
    </row>
    <row r="36" spans="1:31" ht="25.5" customHeight="1">
      <c r="A36" s="95">
        <v>14</v>
      </c>
      <c r="B36" s="96" t="s">
        <v>163</v>
      </c>
      <c r="C36" s="95" t="s">
        <v>47</v>
      </c>
      <c r="D36" s="97">
        <v>24509</v>
      </c>
      <c r="E36" s="134">
        <v>1967</v>
      </c>
      <c r="F36" s="134">
        <v>2020</v>
      </c>
      <c r="G36" s="134">
        <f t="shared" si="1"/>
        <v>53</v>
      </c>
      <c r="H36" s="98" t="s">
        <v>164</v>
      </c>
      <c r="I36" s="99">
        <v>34213</v>
      </c>
      <c r="J36" s="124" t="s">
        <v>221</v>
      </c>
      <c r="K36" s="96" t="s">
        <v>286</v>
      </c>
      <c r="L36" s="95" t="s">
        <v>165</v>
      </c>
      <c r="M36" s="95" t="s">
        <v>166</v>
      </c>
      <c r="N36" s="95" t="s">
        <v>79</v>
      </c>
      <c r="O36" s="95"/>
      <c r="P36" s="95"/>
      <c r="Q36" s="95"/>
      <c r="R36" s="95"/>
      <c r="S36" s="95" t="s">
        <v>280</v>
      </c>
      <c r="T36" s="95"/>
      <c r="U36" s="95" t="s">
        <v>91</v>
      </c>
      <c r="V36" s="95" t="s">
        <v>50</v>
      </c>
      <c r="W36" s="95" t="s">
        <v>50</v>
      </c>
      <c r="X36" s="95"/>
      <c r="Y36" s="95"/>
      <c r="Z36" s="95" t="s">
        <v>239</v>
      </c>
      <c r="AA36" s="95"/>
      <c r="AB36" s="95"/>
      <c r="AC36" s="95"/>
      <c r="AD36" s="95">
        <v>12</v>
      </c>
      <c r="AE36" s="95"/>
    </row>
    <row r="37" spans="1:31" ht="25.5" customHeight="1">
      <c r="A37" s="95">
        <v>15</v>
      </c>
      <c r="B37" s="96" t="s">
        <v>168</v>
      </c>
      <c r="C37" s="95"/>
      <c r="D37" s="97">
        <v>26948</v>
      </c>
      <c r="E37" s="134">
        <v>1973</v>
      </c>
      <c r="F37" s="134">
        <v>2020</v>
      </c>
      <c r="G37" s="134">
        <f t="shared" si="1"/>
        <v>47</v>
      </c>
      <c r="H37" s="98" t="s">
        <v>169</v>
      </c>
      <c r="I37" s="99">
        <v>35490</v>
      </c>
      <c r="J37" s="124" t="s">
        <v>249</v>
      </c>
      <c r="K37" s="96" t="s">
        <v>303</v>
      </c>
      <c r="L37" s="95"/>
      <c r="M37" s="95"/>
      <c r="N37" s="95" t="s">
        <v>79</v>
      </c>
      <c r="O37" s="95"/>
      <c r="P37" s="95"/>
      <c r="Q37" s="95"/>
      <c r="S37" s="95"/>
      <c r="T37" s="95"/>
      <c r="U37" s="95" t="s">
        <v>91</v>
      </c>
      <c r="V37" s="95" t="s">
        <v>49</v>
      </c>
      <c r="W37" s="95" t="s">
        <v>49</v>
      </c>
      <c r="X37" s="95"/>
      <c r="Y37" s="95"/>
      <c r="Z37" s="95" t="s">
        <v>240</v>
      </c>
      <c r="AA37" s="95"/>
      <c r="AB37" s="95"/>
      <c r="AC37" s="95"/>
      <c r="AD37" s="95">
        <v>21</v>
      </c>
      <c r="AE37" s="95"/>
    </row>
    <row r="38" spans="1:31" ht="25.5" customHeight="1">
      <c r="A38" s="95">
        <v>16</v>
      </c>
      <c r="B38" s="96" t="s">
        <v>171</v>
      </c>
      <c r="C38" s="95"/>
      <c r="D38" s="95" t="s">
        <v>172</v>
      </c>
      <c r="E38" s="134">
        <v>1960</v>
      </c>
      <c r="F38" s="134">
        <v>2020</v>
      </c>
      <c r="G38" s="134">
        <f t="shared" si="1"/>
        <v>60</v>
      </c>
      <c r="H38" s="98" t="s">
        <v>173</v>
      </c>
      <c r="I38" s="99">
        <v>35674</v>
      </c>
      <c r="J38" s="124" t="s">
        <v>222</v>
      </c>
      <c r="K38" s="96" t="s">
        <v>304</v>
      </c>
      <c r="L38" s="95"/>
      <c r="M38" s="95"/>
      <c r="N38" s="95" t="s">
        <v>312</v>
      </c>
      <c r="O38" s="95"/>
      <c r="P38" s="95"/>
      <c r="Q38" s="95"/>
      <c r="R38" s="95" t="s">
        <v>279</v>
      </c>
      <c r="S38" s="95"/>
      <c r="T38" s="95"/>
      <c r="U38" s="95" t="s">
        <v>91</v>
      </c>
      <c r="V38" s="95" t="s">
        <v>50</v>
      </c>
      <c r="W38" s="95" t="s">
        <v>175</v>
      </c>
      <c r="X38" s="95"/>
      <c r="Y38" s="95"/>
      <c r="Z38" s="95" t="s">
        <v>241</v>
      </c>
      <c r="AA38" s="95"/>
      <c r="AB38" s="95"/>
      <c r="AC38" s="95"/>
      <c r="AD38" s="95"/>
      <c r="AE38" s="95"/>
    </row>
    <row r="39" spans="1:31" ht="25.5" customHeight="1" thickBot="1">
      <c r="A39" s="95">
        <v>17</v>
      </c>
      <c r="B39" s="96" t="s">
        <v>307</v>
      </c>
      <c r="C39" s="95" t="s">
        <v>47</v>
      </c>
      <c r="D39" s="97" t="s">
        <v>308</v>
      </c>
      <c r="E39" s="134">
        <v>1995</v>
      </c>
      <c r="F39" s="134">
        <v>2020</v>
      </c>
      <c r="G39" s="134">
        <v>21</v>
      </c>
      <c r="H39" s="98" t="s">
        <v>309</v>
      </c>
      <c r="I39" s="99"/>
      <c r="J39" s="124" t="s">
        <v>310</v>
      </c>
      <c r="K39" s="96" t="s">
        <v>311</v>
      </c>
      <c r="L39" s="95"/>
      <c r="M39" s="95"/>
      <c r="N39" s="95" t="s">
        <v>79</v>
      </c>
      <c r="O39" s="95"/>
      <c r="P39" s="95"/>
      <c r="Q39" s="95"/>
      <c r="R39" s="95" t="s">
        <v>175</v>
      </c>
      <c r="S39" s="95"/>
      <c r="T39" s="95"/>
      <c r="U39" s="95" t="s">
        <v>91</v>
      </c>
      <c r="V39" s="95" t="s">
        <v>50</v>
      </c>
      <c r="W39" s="95" t="s">
        <v>313</v>
      </c>
      <c r="X39" s="95"/>
      <c r="Y39" s="95"/>
      <c r="Z39" s="95" t="s">
        <v>314</v>
      </c>
      <c r="AA39" s="95"/>
      <c r="AB39" s="95"/>
      <c r="AC39" s="95"/>
      <c r="AD39" s="95"/>
      <c r="AE39" s="95"/>
    </row>
    <row r="40" spans="1:31" s="7" customFormat="1" ht="25.5" customHeight="1" thickBot="1">
      <c r="A40" s="175" t="s">
        <v>60</v>
      </c>
      <c r="B40" s="176"/>
      <c r="C40" s="108">
        <f>COUNTIF(C12:C39,"x")</f>
        <v>19</v>
      </c>
      <c r="D40" s="83"/>
      <c r="E40" s="133"/>
      <c r="F40" s="133"/>
      <c r="G40" s="133"/>
      <c r="H40" s="83"/>
      <c r="I40" s="84"/>
      <c r="J40" s="125"/>
      <c r="K40" s="109"/>
      <c r="L40" s="110">
        <f>COUNTA(L12:L39)</f>
        <v>7</v>
      </c>
      <c r="M40" s="111">
        <f>COUNTA(M12:M39)</f>
        <v>6</v>
      </c>
      <c r="N40" s="112"/>
      <c r="O40" s="113">
        <f aca="true" t="shared" si="2" ref="O40:Y40">COUNTA(O12:O39)</f>
        <v>0</v>
      </c>
      <c r="P40" s="113">
        <f t="shared" si="2"/>
        <v>0</v>
      </c>
      <c r="Q40" s="113">
        <f t="shared" si="2"/>
        <v>4</v>
      </c>
      <c r="R40" s="113">
        <f t="shared" si="2"/>
        <v>10</v>
      </c>
      <c r="S40" s="113">
        <f t="shared" si="2"/>
        <v>7</v>
      </c>
      <c r="T40" s="113">
        <f t="shared" si="2"/>
        <v>0</v>
      </c>
      <c r="U40" s="114">
        <f t="shared" si="2"/>
        <v>24</v>
      </c>
      <c r="V40" s="114">
        <f t="shared" si="2"/>
        <v>24</v>
      </c>
      <c r="W40" s="115">
        <f t="shared" si="2"/>
        <v>24</v>
      </c>
      <c r="X40" s="116">
        <f t="shared" si="2"/>
        <v>0</v>
      </c>
      <c r="Y40" s="111">
        <f t="shared" si="2"/>
        <v>2</v>
      </c>
      <c r="Z40" s="117"/>
      <c r="AA40" s="108">
        <f>COUNTA(AA12:AA39)</f>
        <v>0</v>
      </c>
      <c r="AB40" s="114"/>
      <c r="AC40" s="108">
        <f>COUNTA(AC12:AC39)</f>
        <v>0</v>
      </c>
      <c r="AD40" s="118">
        <f>SUM(AD12:AD39)</f>
        <v>336</v>
      </c>
      <c r="AE40" s="119"/>
    </row>
    <row r="41" spans="5:31" s="37" customFormat="1" ht="9">
      <c r="E41" s="147"/>
      <c r="F41" s="147"/>
      <c r="G41" s="147"/>
      <c r="J41" s="148"/>
      <c r="AE41" s="44"/>
    </row>
    <row r="42" spans="3:30" ht="15.75">
      <c r="C42" s="187" t="s">
        <v>58</v>
      </c>
      <c r="D42" s="187"/>
      <c r="E42" s="187"/>
      <c r="F42" s="187"/>
      <c r="G42" s="187"/>
      <c r="H42" s="187"/>
      <c r="I42" s="187"/>
      <c r="R42" s="186" t="s">
        <v>229</v>
      </c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</row>
    <row r="43" spans="18:30" ht="15.75">
      <c r="R43" s="187" t="s">
        <v>59</v>
      </c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</row>
    <row r="47" spans="3:9" ht="15.75">
      <c r="C47" s="188" t="s">
        <v>88</v>
      </c>
      <c r="D47" s="188"/>
      <c r="E47" s="188"/>
      <c r="F47" s="188"/>
      <c r="G47" s="188"/>
      <c r="H47" s="188"/>
      <c r="I47" s="188"/>
    </row>
  </sheetData>
  <sheetProtection/>
  <mergeCells count="44">
    <mergeCell ref="R42:AD42"/>
    <mergeCell ref="R43:AD43"/>
    <mergeCell ref="C47:I47"/>
    <mergeCell ref="E6:E9"/>
    <mergeCell ref="F6:F9"/>
    <mergeCell ref="G6:G9"/>
    <mergeCell ref="C42:I42"/>
    <mergeCell ref="AD7:AD9"/>
    <mergeCell ref="L8:L9"/>
    <mergeCell ref="M8:M9"/>
    <mergeCell ref="A22:B22"/>
    <mergeCell ref="A40:B40"/>
    <mergeCell ref="AE6:AE9"/>
    <mergeCell ref="N7:N9"/>
    <mergeCell ref="O7:T8"/>
    <mergeCell ref="U7:U9"/>
    <mergeCell ref="V7:V9"/>
    <mergeCell ref="W7:W9"/>
    <mergeCell ref="Y6:Y9"/>
    <mergeCell ref="Z6:AD6"/>
    <mergeCell ref="AB8:AB9"/>
    <mergeCell ref="AC8:AC9"/>
    <mergeCell ref="A11:B11"/>
    <mergeCell ref="A14:B14"/>
    <mergeCell ref="Z1:AD1"/>
    <mergeCell ref="A1:I1"/>
    <mergeCell ref="D6:D9"/>
    <mergeCell ref="H6:H9"/>
    <mergeCell ref="Z2:AD2"/>
    <mergeCell ref="A2:I2"/>
    <mergeCell ref="Z7:AA7"/>
    <mergeCell ref="AB7:AC7"/>
    <mergeCell ref="Z8:Z9"/>
    <mergeCell ref="AA8:AA9"/>
    <mergeCell ref="N6:W6"/>
    <mergeCell ref="X6:X9"/>
    <mergeCell ref="A4:AE4"/>
    <mergeCell ref="A6:A9"/>
    <mergeCell ref="B6:B9"/>
    <mergeCell ref="C6:C9"/>
    <mergeCell ref="I6:I9"/>
    <mergeCell ref="J6:J9"/>
    <mergeCell ref="K6:K9"/>
    <mergeCell ref="L6:M7"/>
  </mergeCells>
  <conditionalFormatting sqref="AD23:AD39 AD15:AD21 AD12:AD13">
    <cfRule type="cellIs" priority="1" dxfId="0" operator="equal" stopIfTrue="1">
      <formula>0</formula>
    </cfRule>
  </conditionalFormatting>
  <printOptions horizontalCentered="1"/>
  <pageMargins left="0.2" right="0.2" top="0.18" bottom="0.18" header="0.17" footer="0.16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7"/>
  <sheetViews>
    <sheetView showGridLines="0" showZeros="0" zoomScale="85" zoomScaleNormal="85" zoomScalePageLayoutView="0" workbookViewId="0" topLeftCell="A1">
      <pane xSplit="2" ySplit="10" topLeftCell="C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7" sqref="M27"/>
    </sheetView>
  </sheetViews>
  <sheetFormatPr defaultColWidth="9.00390625" defaultRowHeight="15.75"/>
  <cols>
    <col min="1" max="1" width="4.875" style="0" customWidth="1"/>
    <col min="2" max="2" width="19.875" style="0" customWidth="1"/>
    <col min="3" max="3" width="3.50390625" style="0" bestFit="1" customWidth="1"/>
    <col min="4" max="4" width="10.00390625" style="0" customWidth="1"/>
    <col min="5" max="5" width="5.75390625" style="137" customWidth="1"/>
    <col min="6" max="6" width="5.625" style="137" customWidth="1"/>
    <col min="7" max="7" width="6.375" style="137" customWidth="1"/>
    <col min="8" max="8" width="6.75390625" style="0" customWidth="1"/>
    <col min="9" max="9" width="8.75390625" style="0" customWidth="1"/>
    <col min="10" max="10" width="13.75390625" style="127" hidden="1" customWidth="1"/>
    <col min="11" max="11" width="11.875" style="0" hidden="1" customWidth="1"/>
    <col min="12" max="12" width="9.75390625" style="0" customWidth="1"/>
    <col min="13" max="13" width="10.625" style="0" customWidth="1"/>
    <col min="14" max="14" width="5.375" style="0" hidden="1" customWidth="1"/>
    <col min="15" max="15" width="1.625" style="0" customWidth="1"/>
    <col min="16" max="16" width="1.875" style="0" customWidth="1"/>
    <col min="17" max="17" width="3.375" style="0" customWidth="1"/>
    <col min="18" max="18" width="4.875" style="0" customWidth="1"/>
    <col min="19" max="19" width="4.25390625" style="0" customWidth="1"/>
    <col min="20" max="20" width="7.00390625" style="0" hidden="1" customWidth="1"/>
    <col min="21" max="21" width="4.50390625" style="0" customWidth="1"/>
    <col min="22" max="22" width="4.125" style="0" customWidth="1"/>
    <col min="23" max="23" width="5.375" style="0" customWidth="1"/>
    <col min="24" max="24" width="3.25390625" style="0" hidden="1" customWidth="1"/>
    <col min="25" max="25" width="4.75390625" style="0" customWidth="1"/>
    <col min="26" max="26" width="9.125" style="0" customWidth="1"/>
    <col min="27" max="27" width="4.875" style="0" hidden="1" customWidth="1"/>
    <col min="28" max="28" width="10.125" style="0" hidden="1" customWidth="1"/>
    <col min="29" max="29" width="6.125" style="0" hidden="1" customWidth="1"/>
    <col min="30" max="30" width="5.875" style="0" hidden="1" customWidth="1"/>
    <col min="31" max="31" width="4.75390625" style="5" hidden="1" customWidth="1"/>
  </cols>
  <sheetData>
    <row r="1" spans="1:31" ht="15.75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20"/>
      <c r="K1" s="3"/>
      <c r="L1" s="1"/>
      <c r="M1" s="1"/>
      <c r="N1" s="1"/>
      <c r="O1" s="1"/>
      <c r="Q1" s="6"/>
      <c r="R1" s="6"/>
      <c r="S1" s="6"/>
      <c r="T1" s="6"/>
      <c r="U1" s="6"/>
      <c r="W1" s="6"/>
      <c r="X1" s="6"/>
      <c r="Y1" s="6"/>
      <c r="Z1" s="166" t="s">
        <v>0</v>
      </c>
      <c r="AA1" s="166"/>
      <c r="AB1" s="166"/>
      <c r="AC1" s="166"/>
      <c r="AD1" s="166"/>
      <c r="AE1" s="6"/>
    </row>
    <row r="2" spans="1:31" ht="15.75">
      <c r="A2" s="166" t="s">
        <v>184</v>
      </c>
      <c r="B2" s="166"/>
      <c r="C2" s="166"/>
      <c r="D2" s="166"/>
      <c r="E2" s="166"/>
      <c r="F2" s="166"/>
      <c r="G2" s="166"/>
      <c r="H2" s="166"/>
      <c r="I2" s="166"/>
      <c r="J2" s="120"/>
      <c r="K2" s="3"/>
      <c r="L2" s="1"/>
      <c r="M2" s="1"/>
      <c r="N2" s="1"/>
      <c r="O2" s="1"/>
      <c r="Q2" s="6"/>
      <c r="R2" s="6"/>
      <c r="S2" s="6"/>
      <c r="T2" s="6"/>
      <c r="U2" s="6"/>
      <c r="W2" s="6"/>
      <c r="X2" s="6"/>
      <c r="Y2" s="6"/>
      <c r="Z2" s="166" t="s">
        <v>1</v>
      </c>
      <c r="AA2" s="166"/>
      <c r="AB2" s="166"/>
      <c r="AC2" s="166"/>
      <c r="AD2" s="166"/>
      <c r="AE2" s="6"/>
    </row>
    <row r="3" spans="1:31" s="37" customFormat="1" ht="9">
      <c r="A3" s="31"/>
      <c r="B3" s="32"/>
      <c r="C3" s="33"/>
      <c r="D3" s="33"/>
      <c r="E3" s="130"/>
      <c r="F3" s="130"/>
      <c r="G3" s="130"/>
      <c r="H3" s="33"/>
      <c r="I3" s="33"/>
      <c r="J3" s="121"/>
      <c r="K3" s="35"/>
      <c r="L3" s="33"/>
      <c r="M3" s="31"/>
      <c r="N3" s="31"/>
      <c r="O3" s="31"/>
      <c r="P3" s="31"/>
      <c r="Q3" s="31"/>
      <c r="R3" s="31"/>
      <c r="S3" s="31"/>
      <c r="T3" s="31"/>
      <c r="U3" s="33"/>
      <c r="V3" s="33"/>
      <c r="W3" s="33"/>
      <c r="X3" s="33"/>
      <c r="Y3" s="33"/>
      <c r="Z3" s="35"/>
      <c r="AA3" s="36"/>
      <c r="AB3" s="33"/>
      <c r="AC3" s="36"/>
      <c r="AD3" s="36"/>
      <c r="AE3" s="35"/>
    </row>
    <row r="4" spans="1:31" ht="20.25">
      <c r="A4" s="154" t="s">
        <v>81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</row>
    <row r="5" spans="1:31" s="37" customFormat="1" ht="9.75" thickBot="1">
      <c r="A5" s="33"/>
      <c r="B5" s="32"/>
      <c r="C5" s="33"/>
      <c r="D5" s="32"/>
      <c r="E5" s="131"/>
      <c r="F5" s="131"/>
      <c r="G5" s="131"/>
      <c r="H5" s="33"/>
      <c r="I5" s="32"/>
      <c r="J5" s="32"/>
      <c r="K5" s="32"/>
      <c r="L5" s="33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</row>
    <row r="6" spans="1:31" ht="15.75">
      <c r="A6" s="155" t="s">
        <v>2</v>
      </c>
      <c r="B6" s="157" t="s">
        <v>3</v>
      </c>
      <c r="C6" s="159" t="s">
        <v>4</v>
      </c>
      <c r="D6" s="159" t="s">
        <v>51</v>
      </c>
      <c r="E6" s="189"/>
      <c r="F6" s="189"/>
      <c r="G6" s="189" t="s">
        <v>277</v>
      </c>
      <c r="H6" s="159" t="s">
        <v>5</v>
      </c>
      <c r="I6" s="161" t="s">
        <v>53</v>
      </c>
      <c r="J6" s="163" t="s">
        <v>6</v>
      </c>
      <c r="K6" s="161" t="s">
        <v>7</v>
      </c>
      <c r="L6" s="171" t="s">
        <v>8</v>
      </c>
      <c r="M6" s="172"/>
      <c r="N6" s="149" t="s">
        <v>71</v>
      </c>
      <c r="O6" s="150"/>
      <c r="P6" s="150"/>
      <c r="Q6" s="150"/>
      <c r="R6" s="150"/>
      <c r="S6" s="150"/>
      <c r="T6" s="150"/>
      <c r="U6" s="150"/>
      <c r="V6" s="150"/>
      <c r="W6" s="151"/>
      <c r="X6" s="152" t="s">
        <v>9</v>
      </c>
      <c r="Y6" s="157" t="s">
        <v>10</v>
      </c>
      <c r="Z6" s="149" t="s">
        <v>11</v>
      </c>
      <c r="AA6" s="150"/>
      <c r="AB6" s="150"/>
      <c r="AC6" s="150"/>
      <c r="AD6" s="151"/>
      <c r="AE6" s="177" t="s">
        <v>12</v>
      </c>
    </row>
    <row r="7" spans="1:31" ht="15.75" customHeight="1">
      <c r="A7" s="156"/>
      <c r="B7" s="158"/>
      <c r="C7" s="160"/>
      <c r="D7" s="160"/>
      <c r="E7" s="190"/>
      <c r="F7" s="190"/>
      <c r="G7" s="190"/>
      <c r="H7" s="160"/>
      <c r="I7" s="162"/>
      <c r="J7" s="164"/>
      <c r="K7" s="162"/>
      <c r="L7" s="153"/>
      <c r="M7" s="173"/>
      <c r="N7" s="156" t="s">
        <v>80</v>
      </c>
      <c r="O7" s="179" t="s">
        <v>230</v>
      </c>
      <c r="P7" s="180"/>
      <c r="Q7" s="180"/>
      <c r="R7" s="180"/>
      <c r="S7" s="180"/>
      <c r="T7" s="181"/>
      <c r="U7" s="160" t="s">
        <v>13</v>
      </c>
      <c r="V7" s="160" t="s">
        <v>70</v>
      </c>
      <c r="W7" s="162" t="s">
        <v>69</v>
      </c>
      <c r="X7" s="153"/>
      <c r="Y7" s="173"/>
      <c r="Z7" s="168" t="s">
        <v>14</v>
      </c>
      <c r="AA7" s="169"/>
      <c r="AB7" s="169" t="s">
        <v>57</v>
      </c>
      <c r="AC7" s="169"/>
      <c r="AD7" s="191" t="s">
        <v>54</v>
      </c>
      <c r="AE7" s="178"/>
    </row>
    <row r="8" spans="1:31" ht="15.75">
      <c r="A8" s="156"/>
      <c r="B8" s="158"/>
      <c r="C8" s="160"/>
      <c r="D8" s="160"/>
      <c r="E8" s="190"/>
      <c r="F8" s="190"/>
      <c r="G8" s="190"/>
      <c r="H8" s="160"/>
      <c r="I8" s="162"/>
      <c r="J8" s="164"/>
      <c r="K8" s="162"/>
      <c r="L8" s="153" t="s">
        <v>15</v>
      </c>
      <c r="M8" s="173" t="s">
        <v>16</v>
      </c>
      <c r="N8" s="168"/>
      <c r="O8" s="182"/>
      <c r="P8" s="183"/>
      <c r="Q8" s="183"/>
      <c r="R8" s="183"/>
      <c r="S8" s="183"/>
      <c r="T8" s="184"/>
      <c r="U8" s="169"/>
      <c r="V8" s="169"/>
      <c r="W8" s="185"/>
      <c r="X8" s="153"/>
      <c r="Y8" s="173"/>
      <c r="Z8" s="156" t="s">
        <v>17</v>
      </c>
      <c r="AA8" s="170" t="s">
        <v>18</v>
      </c>
      <c r="AB8" s="169" t="s">
        <v>17</v>
      </c>
      <c r="AC8" s="174" t="s">
        <v>19</v>
      </c>
      <c r="AD8" s="192"/>
      <c r="AE8" s="178"/>
    </row>
    <row r="9" spans="1:31" ht="6" customHeight="1">
      <c r="A9" s="156"/>
      <c r="B9" s="158"/>
      <c r="C9" s="160"/>
      <c r="D9" s="160"/>
      <c r="E9" s="190"/>
      <c r="F9" s="190"/>
      <c r="G9" s="190"/>
      <c r="H9" s="160"/>
      <c r="I9" s="162"/>
      <c r="J9" s="165"/>
      <c r="K9" s="162"/>
      <c r="L9" s="153"/>
      <c r="M9" s="173"/>
      <c r="N9" s="168"/>
      <c r="O9" s="72" t="s">
        <v>64</v>
      </c>
      <c r="P9" s="72" t="s">
        <v>63</v>
      </c>
      <c r="Q9" s="72" t="s">
        <v>65</v>
      </c>
      <c r="R9" s="72" t="s">
        <v>66</v>
      </c>
      <c r="S9" s="72" t="s">
        <v>67</v>
      </c>
      <c r="T9" s="72" t="s">
        <v>68</v>
      </c>
      <c r="U9" s="169"/>
      <c r="V9" s="169"/>
      <c r="W9" s="185"/>
      <c r="X9" s="153"/>
      <c r="Y9" s="173"/>
      <c r="Z9" s="156"/>
      <c r="AA9" s="170"/>
      <c r="AB9" s="169"/>
      <c r="AC9" s="170"/>
      <c r="AD9" s="193"/>
      <c r="AE9" s="178"/>
    </row>
    <row r="10" spans="1:31" s="4" customFormat="1" ht="15.75" thickBot="1">
      <c r="A10" s="73" t="s">
        <v>20</v>
      </c>
      <c r="B10" s="74" t="s">
        <v>21</v>
      </c>
      <c r="C10" s="75" t="s">
        <v>22</v>
      </c>
      <c r="D10" s="75" t="s">
        <v>23</v>
      </c>
      <c r="E10" s="132"/>
      <c r="F10" s="132"/>
      <c r="G10" s="132"/>
      <c r="H10" s="75" t="s">
        <v>24</v>
      </c>
      <c r="I10" s="76" t="s">
        <v>25</v>
      </c>
      <c r="J10" s="122" t="s">
        <v>26</v>
      </c>
      <c r="K10" s="77" t="s">
        <v>27</v>
      </c>
      <c r="L10" s="78" t="s">
        <v>28</v>
      </c>
      <c r="M10" s="74" t="s">
        <v>29</v>
      </c>
      <c r="N10" s="73" t="s">
        <v>30</v>
      </c>
      <c r="O10" s="75" t="s">
        <v>31</v>
      </c>
      <c r="P10" s="75" t="s">
        <v>32</v>
      </c>
      <c r="Q10" s="75" t="s">
        <v>33</v>
      </c>
      <c r="R10" s="75" t="s">
        <v>34</v>
      </c>
      <c r="S10" s="75" t="s">
        <v>35</v>
      </c>
      <c r="T10" s="75" t="s">
        <v>36</v>
      </c>
      <c r="U10" s="75" t="s">
        <v>37</v>
      </c>
      <c r="V10" s="75" t="s">
        <v>38</v>
      </c>
      <c r="W10" s="76" t="s">
        <v>39</v>
      </c>
      <c r="X10" s="78" t="s">
        <v>40</v>
      </c>
      <c r="Y10" s="74" t="s">
        <v>41</v>
      </c>
      <c r="Z10" s="79" t="s">
        <v>42</v>
      </c>
      <c r="AA10" s="80" t="s">
        <v>43</v>
      </c>
      <c r="AB10" s="75" t="s">
        <v>44</v>
      </c>
      <c r="AC10" s="80" t="s">
        <v>45</v>
      </c>
      <c r="AD10" s="81" t="s">
        <v>46</v>
      </c>
      <c r="AE10" s="82" t="s">
        <v>52</v>
      </c>
    </row>
    <row r="11" spans="1:31" s="8" customFormat="1" ht="25.5" customHeight="1" thickBot="1">
      <c r="A11" s="175" t="s">
        <v>55</v>
      </c>
      <c r="B11" s="176"/>
      <c r="C11" s="83"/>
      <c r="D11" s="83"/>
      <c r="E11" s="133"/>
      <c r="F11" s="133"/>
      <c r="G11" s="133"/>
      <c r="H11" s="83"/>
      <c r="I11" s="84"/>
      <c r="J11" s="123"/>
      <c r="K11" s="85"/>
      <c r="L11" s="86"/>
      <c r="M11" s="87"/>
      <c r="N11" s="88"/>
      <c r="O11" s="89"/>
      <c r="P11" s="89"/>
      <c r="Q11" s="89"/>
      <c r="R11" s="89"/>
      <c r="S11" s="89"/>
      <c r="T11" s="89"/>
      <c r="U11" s="89"/>
      <c r="V11" s="89"/>
      <c r="W11" s="90"/>
      <c r="X11" s="86"/>
      <c r="Y11" s="87"/>
      <c r="Z11" s="91"/>
      <c r="AA11" s="92"/>
      <c r="AB11" s="89"/>
      <c r="AC11" s="92"/>
      <c r="AD11" s="93"/>
      <c r="AE11" s="94"/>
    </row>
    <row r="12" spans="1:31" ht="25.5" customHeight="1">
      <c r="A12" s="95">
        <v>1</v>
      </c>
      <c r="B12" s="96" t="s">
        <v>82</v>
      </c>
      <c r="C12" s="95" t="s">
        <v>47</v>
      </c>
      <c r="D12" s="97" t="s">
        <v>83</v>
      </c>
      <c r="E12" s="134">
        <v>1967</v>
      </c>
      <c r="F12" s="134">
        <v>2016</v>
      </c>
      <c r="G12" s="134">
        <f>F12-E12</f>
        <v>49</v>
      </c>
      <c r="H12" s="98" t="s">
        <v>84</v>
      </c>
      <c r="I12" s="99">
        <v>34090</v>
      </c>
      <c r="J12" s="124" t="s">
        <v>85</v>
      </c>
      <c r="K12" s="96" t="s">
        <v>285</v>
      </c>
      <c r="L12" s="138" t="s">
        <v>305</v>
      </c>
      <c r="M12" s="138" t="s">
        <v>306</v>
      </c>
      <c r="N12" s="95" t="s">
        <v>79</v>
      </c>
      <c r="O12" s="95"/>
      <c r="P12" s="95"/>
      <c r="Q12" s="95"/>
      <c r="R12" s="95"/>
      <c r="S12" s="95" t="s">
        <v>280</v>
      </c>
      <c r="T12" s="95"/>
      <c r="U12" s="95" t="s">
        <v>48</v>
      </c>
      <c r="V12" s="95" t="s">
        <v>50</v>
      </c>
      <c r="W12" s="95" t="s">
        <v>50</v>
      </c>
      <c r="X12" s="95"/>
      <c r="Y12" s="95" t="s">
        <v>78</v>
      </c>
      <c r="Z12" s="95" t="s">
        <v>62</v>
      </c>
      <c r="AA12" s="95"/>
      <c r="AB12" s="95"/>
      <c r="AC12" s="95"/>
      <c r="AD12" s="95">
        <v>2</v>
      </c>
      <c r="AE12" s="95"/>
    </row>
    <row r="13" spans="1:31" ht="25.5" customHeight="1" thickBot="1">
      <c r="A13" s="95">
        <v>2</v>
      </c>
      <c r="B13" s="96" t="s">
        <v>87</v>
      </c>
      <c r="C13" s="95" t="s">
        <v>47</v>
      </c>
      <c r="D13" s="97">
        <v>22715</v>
      </c>
      <c r="E13" s="134">
        <v>1962</v>
      </c>
      <c r="F13" s="134">
        <v>2016</v>
      </c>
      <c r="G13" s="134">
        <f>F13-E13</f>
        <v>54</v>
      </c>
      <c r="H13" s="98" t="s">
        <v>199</v>
      </c>
      <c r="I13" s="100" t="s">
        <v>200</v>
      </c>
      <c r="J13" s="124" t="s">
        <v>201</v>
      </c>
      <c r="K13" s="96" t="s">
        <v>286</v>
      </c>
      <c r="L13" s="95" t="s">
        <v>203</v>
      </c>
      <c r="M13" s="95" t="s">
        <v>204</v>
      </c>
      <c r="N13" s="95" t="s">
        <v>79</v>
      </c>
      <c r="O13" s="95"/>
      <c r="P13" s="95"/>
      <c r="Q13" s="95"/>
      <c r="R13" s="95"/>
      <c r="S13" s="95" t="s">
        <v>280</v>
      </c>
      <c r="T13" s="95"/>
      <c r="U13" s="95" t="s">
        <v>48</v>
      </c>
      <c r="V13" s="95" t="s">
        <v>50</v>
      </c>
      <c r="W13" s="95" t="s">
        <v>141</v>
      </c>
      <c r="X13" s="95"/>
      <c r="Y13" s="95" t="s">
        <v>78</v>
      </c>
      <c r="Z13" s="95" t="s">
        <v>237</v>
      </c>
      <c r="AA13" s="95"/>
      <c r="AB13" s="95"/>
      <c r="AC13" s="95"/>
      <c r="AD13" s="95">
        <v>4</v>
      </c>
      <c r="AE13" s="95"/>
    </row>
    <row r="14" spans="1:31" s="8" customFormat="1" ht="25.5" customHeight="1" thickBot="1">
      <c r="A14" s="175" t="s">
        <v>61</v>
      </c>
      <c r="B14" s="176"/>
      <c r="C14" s="83"/>
      <c r="D14" s="83"/>
      <c r="E14" s="133"/>
      <c r="F14" s="133"/>
      <c r="G14" s="133"/>
      <c r="H14" s="83"/>
      <c r="I14" s="84"/>
      <c r="J14" s="123"/>
      <c r="K14" s="85"/>
      <c r="L14" s="86"/>
      <c r="M14" s="87"/>
      <c r="N14" s="88"/>
      <c r="O14" s="101"/>
      <c r="P14" s="101"/>
      <c r="Q14" s="101"/>
      <c r="R14" s="101"/>
      <c r="S14" s="101"/>
      <c r="T14" s="101"/>
      <c r="U14" s="89"/>
      <c r="V14" s="89"/>
      <c r="W14" s="90"/>
      <c r="X14" s="86"/>
      <c r="Y14" s="87"/>
      <c r="Z14" s="102"/>
      <c r="AA14" s="92"/>
      <c r="AB14" s="89"/>
      <c r="AC14" s="92"/>
      <c r="AD14" s="93"/>
      <c r="AE14" s="94"/>
    </row>
    <row r="15" spans="1:31" ht="25.5" customHeight="1">
      <c r="A15" s="103">
        <v>1</v>
      </c>
      <c r="B15" s="96" t="s">
        <v>88</v>
      </c>
      <c r="C15" s="95" t="s">
        <v>47</v>
      </c>
      <c r="D15" s="95" t="s">
        <v>89</v>
      </c>
      <c r="E15" s="134">
        <v>1978</v>
      </c>
      <c r="F15" s="134">
        <v>2016</v>
      </c>
      <c r="G15" s="134">
        <f>F15-E15</f>
        <v>38</v>
      </c>
      <c r="H15" s="98" t="s">
        <v>90</v>
      </c>
      <c r="I15" s="99">
        <v>41487</v>
      </c>
      <c r="J15" s="124" t="s">
        <v>245</v>
      </c>
      <c r="K15" s="96" t="s">
        <v>287</v>
      </c>
      <c r="L15" s="95"/>
      <c r="M15" s="95"/>
      <c r="N15" s="95" t="s">
        <v>79</v>
      </c>
      <c r="O15" s="95"/>
      <c r="P15" s="95"/>
      <c r="Q15" s="95"/>
      <c r="R15" s="95" t="s">
        <v>73</v>
      </c>
      <c r="S15" s="95"/>
      <c r="T15" s="95"/>
      <c r="U15" s="95" t="s">
        <v>91</v>
      </c>
      <c r="V15" s="95" t="s">
        <v>49</v>
      </c>
      <c r="W15" s="95" t="s">
        <v>49</v>
      </c>
      <c r="X15" s="95"/>
      <c r="Y15" s="95"/>
      <c r="Z15" s="95" t="s">
        <v>236</v>
      </c>
      <c r="AA15" s="95"/>
      <c r="AB15" s="95" t="s">
        <v>177</v>
      </c>
      <c r="AC15" s="95"/>
      <c r="AD15" s="95"/>
      <c r="AE15" s="95"/>
    </row>
    <row r="16" spans="1:31" ht="25.5" customHeight="1">
      <c r="A16" s="103">
        <v>2</v>
      </c>
      <c r="B16" s="96" t="s">
        <v>92</v>
      </c>
      <c r="C16" s="95" t="s">
        <v>47</v>
      </c>
      <c r="D16" s="95" t="s">
        <v>93</v>
      </c>
      <c r="E16" s="134">
        <v>1983</v>
      </c>
      <c r="F16" s="134">
        <v>2016</v>
      </c>
      <c r="G16" s="134">
        <f aca="true" t="shared" si="0" ref="G16:G21">F16-E16</f>
        <v>33</v>
      </c>
      <c r="H16" s="100" t="s">
        <v>94</v>
      </c>
      <c r="I16" s="104" t="s">
        <v>95</v>
      </c>
      <c r="J16" s="124" t="s">
        <v>246</v>
      </c>
      <c r="K16" s="96" t="s">
        <v>288</v>
      </c>
      <c r="L16" s="95"/>
      <c r="M16" s="95"/>
      <c r="N16" s="95" t="s">
        <v>79</v>
      </c>
      <c r="O16" s="95"/>
      <c r="P16" s="95"/>
      <c r="Q16" s="95" t="s">
        <v>48</v>
      </c>
      <c r="R16" s="95"/>
      <c r="S16" s="95"/>
      <c r="T16" s="95"/>
      <c r="U16" s="95" t="s">
        <v>91</v>
      </c>
      <c r="V16" s="95" t="s">
        <v>50</v>
      </c>
      <c r="W16" s="95" t="s">
        <v>49</v>
      </c>
      <c r="X16" s="95"/>
      <c r="Y16" s="95"/>
      <c r="Z16" s="95" t="s">
        <v>96</v>
      </c>
      <c r="AA16" s="95"/>
      <c r="AB16" s="95"/>
      <c r="AC16" s="95"/>
      <c r="AD16" s="95"/>
      <c r="AE16" s="95"/>
    </row>
    <row r="17" spans="1:31" ht="25.5" customHeight="1">
      <c r="A17" s="103">
        <v>3</v>
      </c>
      <c r="B17" s="96" t="s">
        <v>97</v>
      </c>
      <c r="C17" s="95"/>
      <c r="D17" s="97">
        <v>22346</v>
      </c>
      <c r="E17" s="134">
        <v>1961</v>
      </c>
      <c r="F17" s="134">
        <v>2016</v>
      </c>
      <c r="G17" s="134">
        <f t="shared" si="0"/>
        <v>55</v>
      </c>
      <c r="H17" s="98" t="s">
        <v>98</v>
      </c>
      <c r="I17" s="99">
        <v>30286</v>
      </c>
      <c r="J17" s="124" t="s">
        <v>247</v>
      </c>
      <c r="K17" s="96" t="s">
        <v>289</v>
      </c>
      <c r="L17" s="95"/>
      <c r="M17" s="95"/>
      <c r="N17" s="95" t="s">
        <v>79</v>
      </c>
      <c r="O17" s="95"/>
      <c r="P17" s="95"/>
      <c r="Q17" s="95" t="s">
        <v>48</v>
      </c>
      <c r="R17" s="95"/>
      <c r="S17" s="95"/>
      <c r="T17" s="95"/>
      <c r="U17" s="95" t="s">
        <v>91</v>
      </c>
      <c r="V17" s="95" t="s">
        <v>50</v>
      </c>
      <c r="W17" s="95" t="s">
        <v>50</v>
      </c>
      <c r="X17" s="95"/>
      <c r="Y17" s="95"/>
      <c r="Z17" s="95" t="s">
        <v>99</v>
      </c>
      <c r="AA17" s="95"/>
      <c r="AB17" s="95"/>
      <c r="AC17" s="95"/>
      <c r="AD17" s="95"/>
      <c r="AE17" s="95"/>
    </row>
    <row r="18" spans="1:31" ht="25.5" customHeight="1">
      <c r="A18" s="103">
        <v>4</v>
      </c>
      <c r="B18" s="96" t="s">
        <v>100</v>
      </c>
      <c r="C18" s="95"/>
      <c r="D18" s="104" t="s">
        <v>101</v>
      </c>
      <c r="E18" s="135">
        <v>1990</v>
      </c>
      <c r="F18" s="134">
        <v>2016</v>
      </c>
      <c r="G18" s="134">
        <f t="shared" si="0"/>
        <v>26</v>
      </c>
      <c r="H18" s="104" t="s">
        <v>102</v>
      </c>
      <c r="I18" s="104" t="s">
        <v>103</v>
      </c>
      <c r="J18" s="96" t="s">
        <v>246</v>
      </c>
      <c r="K18" s="96" t="s">
        <v>290</v>
      </c>
      <c r="L18" s="95"/>
      <c r="M18" s="95"/>
      <c r="N18" s="95" t="s">
        <v>79</v>
      </c>
      <c r="O18" s="95"/>
      <c r="P18" s="95"/>
      <c r="Q18" s="95"/>
      <c r="R18" s="95"/>
      <c r="S18" s="95"/>
      <c r="T18" s="95"/>
      <c r="U18" s="95" t="s">
        <v>91</v>
      </c>
      <c r="V18" s="95" t="s">
        <v>50</v>
      </c>
      <c r="W18" s="95" t="s">
        <v>50</v>
      </c>
      <c r="X18" s="95"/>
      <c r="Y18" s="95"/>
      <c r="Z18" s="95" t="s">
        <v>77</v>
      </c>
      <c r="AA18" s="95"/>
      <c r="AB18" s="95"/>
      <c r="AC18" s="95"/>
      <c r="AD18" s="95"/>
      <c r="AE18" s="95"/>
    </row>
    <row r="19" spans="1:31" ht="25.5" customHeight="1">
      <c r="A19" s="103">
        <v>5</v>
      </c>
      <c r="B19" s="96" t="s">
        <v>104</v>
      </c>
      <c r="C19" s="95"/>
      <c r="D19" s="97">
        <v>28013</v>
      </c>
      <c r="E19" s="134">
        <v>1976</v>
      </c>
      <c r="F19" s="134">
        <v>2016</v>
      </c>
      <c r="G19" s="134">
        <f t="shared" si="0"/>
        <v>40</v>
      </c>
      <c r="H19" s="98" t="s">
        <v>105</v>
      </c>
      <c r="I19" s="95" t="s">
        <v>106</v>
      </c>
      <c r="J19" s="124" t="s">
        <v>281</v>
      </c>
      <c r="K19" s="96" t="s">
        <v>291</v>
      </c>
      <c r="L19" s="95"/>
      <c r="M19" s="95"/>
      <c r="N19" s="104" t="s">
        <v>107</v>
      </c>
      <c r="O19" s="95"/>
      <c r="P19" s="95"/>
      <c r="Q19" s="95"/>
      <c r="R19" s="95"/>
      <c r="S19" s="95"/>
      <c r="T19" s="95"/>
      <c r="U19" s="105"/>
      <c r="V19" s="95"/>
      <c r="W19" s="95"/>
      <c r="X19" s="95"/>
      <c r="Y19" s="95"/>
      <c r="Z19" s="95" t="s">
        <v>75</v>
      </c>
      <c r="AA19" s="95"/>
      <c r="AB19" s="95"/>
      <c r="AC19" s="95"/>
      <c r="AD19" s="95"/>
      <c r="AE19" s="95"/>
    </row>
    <row r="20" spans="1:31" ht="25.5" customHeight="1">
      <c r="A20" s="103">
        <v>6</v>
      </c>
      <c r="B20" s="96" t="s">
        <v>108</v>
      </c>
      <c r="C20" s="95"/>
      <c r="D20" s="95" t="s">
        <v>109</v>
      </c>
      <c r="E20" s="134">
        <v>1966</v>
      </c>
      <c r="F20" s="134">
        <v>2016</v>
      </c>
      <c r="G20" s="134">
        <f t="shared" si="0"/>
        <v>50</v>
      </c>
      <c r="H20" s="98" t="s">
        <v>228</v>
      </c>
      <c r="I20" s="95"/>
      <c r="J20" s="124" t="s">
        <v>282</v>
      </c>
      <c r="K20" s="96" t="s">
        <v>278</v>
      </c>
      <c r="L20" s="105"/>
      <c r="M20" s="105"/>
      <c r="N20" s="95" t="s">
        <v>79</v>
      </c>
      <c r="O20" s="95"/>
      <c r="P20" s="95"/>
      <c r="Q20" s="95"/>
      <c r="R20" s="95"/>
      <c r="S20" s="95"/>
      <c r="T20" s="95"/>
      <c r="U20" s="95" t="s">
        <v>91</v>
      </c>
      <c r="V20" s="95" t="s">
        <v>50</v>
      </c>
      <c r="W20" s="95" t="s">
        <v>50</v>
      </c>
      <c r="X20" s="95"/>
      <c r="Y20" s="95"/>
      <c r="Z20" s="95" t="s">
        <v>75</v>
      </c>
      <c r="AA20" s="95"/>
      <c r="AB20" s="95" t="s">
        <v>235</v>
      </c>
      <c r="AC20" s="95"/>
      <c r="AD20" s="95"/>
      <c r="AE20" s="95"/>
    </row>
    <row r="21" spans="1:31" ht="25.5" customHeight="1" thickBot="1">
      <c r="A21" s="103">
        <v>7</v>
      </c>
      <c r="B21" s="96" t="s">
        <v>110</v>
      </c>
      <c r="C21" s="95" t="s">
        <v>47</v>
      </c>
      <c r="D21" s="97">
        <v>27010</v>
      </c>
      <c r="E21" s="134">
        <v>1973</v>
      </c>
      <c r="F21" s="134">
        <v>2016</v>
      </c>
      <c r="G21" s="134">
        <f t="shared" si="0"/>
        <v>43</v>
      </c>
      <c r="H21" s="106" t="s">
        <v>111</v>
      </c>
      <c r="I21" s="99"/>
      <c r="J21" s="124" t="s">
        <v>283</v>
      </c>
      <c r="K21" s="96" t="s">
        <v>292</v>
      </c>
      <c r="L21" s="95"/>
      <c r="M21" s="95"/>
      <c r="N21" s="107" t="s">
        <v>107</v>
      </c>
      <c r="O21" s="95"/>
      <c r="P21" s="95"/>
      <c r="Q21" s="95"/>
      <c r="R21" s="95"/>
      <c r="S21" s="95"/>
      <c r="T21" s="95"/>
      <c r="U21" s="105"/>
      <c r="V21" s="95"/>
      <c r="W21" s="95"/>
      <c r="X21" s="95"/>
      <c r="Y21" s="95"/>
      <c r="Z21" s="95" t="s">
        <v>76</v>
      </c>
      <c r="AA21" s="95"/>
      <c r="AB21" s="95"/>
      <c r="AC21" s="95"/>
      <c r="AD21" s="95"/>
      <c r="AE21" s="95"/>
    </row>
    <row r="22" spans="1:31" s="8" customFormat="1" ht="25.5" customHeight="1" thickBot="1">
      <c r="A22" s="175" t="s">
        <v>56</v>
      </c>
      <c r="B22" s="176"/>
      <c r="C22" s="83"/>
      <c r="D22" s="83"/>
      <c r="E22" s="133"/>
      <c r="F22" s="133"/>
      <c r="G22" s="133"/>
      <c r="H22" s="83"/>
      <c r="I22" s="84"/>
      <c r="J22" s="123"/>
      <c r="K22" s="85"/>
      <c r="L22" s="86"/>
      <c r="M22" s="87"/>
      <c r="N22" s="88"/>
      <c r="O22" s="101"/>
      <c r="P22" s="101"/>
      <c r="Q22" s="101"/>
      <c r="R22" s="101"/>
      <c r="S22" s="101"/>
      <c r="T22" s="101"/>
      <c r="U22" s="89"/>
      <c r="V22" s="89"/>
      <c r="W22" s="90"/>
      <c r="X22" s="86"/>
      <c r="Y22" s="87"/>
      <c r="Z22" s="102"/>
      <c r="AA22" s="92"/>
      <c r="AB22" s="89"/>
      <c r="AC22" s="92"/>
      <c r="AD22" s="93"/>
      <c r="AE22" s="94"/>
    </row>
    <row r="23" spans="1:31" ht="25.5" customHeight="1">
      <c r="A23" s="95">
        <v>1</v>
      </c>
      <c r="B23" s="96" t="s">
        <v>112</v>
      </c>
      <c r="C23" s="95" t="s">
        <v>47</v>
      </c>
      <c r="D23" s="97">
        <v>29201</v>
      </c>
      <c r="E23" s="134">
        <v>1979</v>
      </c>
      <c r="F23" s="134">
        <v>2016</v>
      </c>
      <c r="G23" s="134">
        <f>F23-E23</f>
        <v>37</v>
      </c>
      <c r="H23" s="98" t="s">
        <v>113</v>
      </c>
      <c r="I23" s="99">
        <v>40878</v>
      </c>
      <c r="J23" s="124" t="s">
        <v>250</v>
      </c>
      <c r="K23" s="96" t="s">
        <v>293</v>
      </c>
      <c r="L23" s="95" t="s">
        <v>114</v>
      </c>
      <c r="M23" s="95" t="s">
        <v>115</v>
      </c>
      <c r="N23" s="95" t="s">
        <v>79</v>
      </c>
      <c r="O23" s="95"/>
      <c r="P23" s="95"/>
      <c r="Q23" s="95"/>
      <c r="R23" s="95" t="s">
        <v>175</v>
      </c>
      <c r="S23" s="95"/>
      <c r="T23" s="95"/>
      <c r="U23" s="95" t="s">
        <v>48</v>
      </c>
      <c r="V23" s="95" t="s">
        <v>50</v>
      </c>
      <c r="W23" s="95" t="s">
        <v>50</v>
      </c>
      <c r="X23" s="95"/>
      <c r="Y23" s="95"/>
      <c r="Z23" s="95" t="s">
        <v>117</v>
      </c>
      <c r="AA23" s="95"/>
      <c r="AB23" s="95" t="s">
        <v>231</v>
      </c>
      <c r="AC23" s="95"/>
      <c r="AD23" s="95">
        <v>25</v>
      </c>
      <c r="AE23" s="95"/>
    </row>
    <row r="24" spans="1:31" ht="25.5" customHeight="1">
      <c r="A24" s="95">
        <v>2</v>
      </c>
      <c r="B24" s="96" t="s">
        <v>118</v>
      </c>
      <c r="C24" s="95" t="s">
        <v>47</v>
      </c>
      <c r="D24" s="97">
        <v>34282</v>
      </c>
      <c r="E24" s="134">
        <v>1993</v>
      </c>
      <c r="F24" s="134">
        <v>2016</v>
      </c>
      <c r="G24" s="134">
        <f aca="true" t="shared" si="1" ref="G24:G36">F24-E24</f>
        <v>23</v>
      </c>
      <c r="H24" s="100" t="s">
        <v>111</v>
      </c>
      <c r="I24" s="104" t="s">
        <v>119</v>
      </c>
      <c r="J24" s="124" t="s">
        <v>246</v>
      </c>
      <c r="K24" s="96" t="s">
        <v>294</v>
      </c>
      <c r="L24" s="95"/>
      <c r="M24" s="95"/>
      <c r="N24" s="95" t="s">
        <v>79</v>
      </c>
      <c r="O24" s="95"/>
      <c r="P24" s="95"/>
      <c r="Q24" s="95"/>
      <c r="R24" s="95" t="s">
        <v>175</v>
      </c>
      <c r="S24" s="95"/>
      <c r="T24" s="95"/>
      <c r="U24" s="95" t="s">
        <v>91</v>
      </c>
      <c r="V24" s="95" t="s">
        <v>50</v>
      </c>
      <c r="W24" s="95" t="s">
        <v>49</v>
      </c>
      <c r="X24" s="95"/>
      <c r="Y24" s="95"/>
      <c r="Z24" s="95" t="s">
        <v>120</v>
      </c>
      <c r="AA24" s="95"/>
      <c r="AB24" s="95"/>
      <c r="AC24" s="95"/>
      <c r="AD24" s="95">
        <v>22</v>
      </c>
      <c r="AE24" s="95"/>
    </row>
    <row r="25" spans="1:31" ht="25.5" customHeight="1">
      <c r="A25" s="95">
        <v>3</v>
      </c>
      <c r="B25" s="96" t="s">
        <v>121</v>
      </c>
      <c r="C25" s="95" t="s">
        <v>47</v>
      </c>
      <c r="D25" s="95" t="s">
        <v>122</v>
      </c>
      <c r="E25" s="134">
        <v>1991</v>
      </c>
      <c r="F25" s="134">
        <v>2016</v>
      </c>
      <c r="G25" s="134">
        <f t="shared" si="1"/>
        <v>25</v>
      </c>
      <c r="H25" s="98" t="s">
        <v>123</v>
      </c>
      <c r="I25" s="99">
        <v>41487</v>
      </c>
      <c r="J25" s="124" t="s">
        <v>215</v>
      </c>
      <c r="K25" s="96" t="s">
        <v>295</v>
      </c>
      <c r="L25" s="95"/>
      <c r="M25" s="95"/>
      <c r="N25" s="95" t="s">
        <v>79</v>
      </c>
      <c r="O25" s="95"/>
      <c r="P25" s="95"/>
      <c r="Q25" s="95"/>
      <c r="R25" s="95" t="s">
        <v>175</v>
      </c>
      <c r="S25" s="95"/>
      <c r="T25" s="95"/>
      <c r="U25" s="95" t="s">
        <v>91</v>
      </c>
      <c r="V25" s="95" t="s">
        <v>50</v>
      </c>
      <c r="W25" s="95" t="s">
        <v>49</v>
      </c>
      <c r="X25" s="95"/>
      <c r="Y25" s="95"/>
      <c r="Z25" s="95" t="s">
        <v>124</v>
      </c>
      <c r="AA25" s="95"/>
      <c r="AB25" s="95"/>
      <c r="AC25" s="95"/>
      <c r="AD25" s="95">
        <v>22</v>
      </c>
      <c r="AE25" s="95"/>
    </row>
    <row r="26" spans="1:31" ht="25.5" customHeight="1">
      <c r="A26" s="95">
        <v>4</v>
      </c>
      <c r="B26" s="96" t="s">
        <v>125</v>
      </c>
      <c r="C26" s="95" t="s">
        <v>47</v>
      </c>
      <c r="D26" s="95" t="s">
        <v>126</v>
      </c>
      <c r="E26" s="134">
        <v>1973</v>
      </c>
      <c r="F26" s="134">
        <v>2016</v>
      </c>
      <c r="G26" s="134">
        <f t="shared" si="1"/>
        <v>43</v>
      </c>
      <c r="H26" s="98" t="s">
        <v>127</v>
      </c>
      <c r="I26" s="99">
        <v>35674</v>
      </c>
      <c r="J26" s="124" t="s">
        <v>216</v>
      </c>
      <c r="K26" s="96" t="s">
        <v>296</v>
      </c>
      <c r="L26" s="95"/>
      <c r="M26" s="95"/>
      <c r="N26" s="95" t="s">
        <v>79</v>
      </c>
      <c r="O26" s="95"/>
      <c r="P26" s="95"/>
      <c r="Q26" s="95"/>
      <c r="R26" s="95"/>
      <c r="S26" s="95" t="s">
        <v>280</v>
      </c>
      <c r="T26" s="95"/>
      <c r="U26" s="95" t="s">
        <v>91</v>
      </c>
      <c r="V26" s="95" t="s">
        <v>50</v>
      </c>
      <c r="W26" s="95" t="s">
        <v>50</v>
      </c>
      <c r="X26" s="95"/>
      <c r="Y26" s="95"/>
      <c r="Z26" s="105" t="s">
        <v>128</v>
      </c>
      <c r="AA26" s="95"/>
      <c r="AB26" s="95" t="s">
        <v>232</v>
      </c>
      <c r="AC26" s="95"/>
      <c r="AD26" s="95">
        <v>22</v>
      </c>
      <c r="AE26" s="95"/>
    </row>
    <row r="27" spans="1:31" ht="25.5" customHeight="1">
      <c r="A27" s="95">
        <v>5</v>
      </c>
      <c r="B27" s="96" t="s">
        <v>129</v>
      </c>
      <c r="C27" s="95" t="s">
        <v>47</v>
      </c>
      <c r="D27" s="97">
        <v>24203</v>
      </c>
      <c r="E27" s="134">
        <v>1966</v>
      </c>
      <c r="F27" s="134">
        <v>2016</v>
      </c>
      <c r="G27" s="134">
        <f t="shared" si="1"/>
        <v>50</v>
      </c>
      <c r="H27" s="98" t="s">
        <v>130</v>
      </c>
      <c r="I27" s="99">
        <v>33664</v>
      </c>
      <c r="J27" s="124" t="s">
        <v>249</v>
      </c>
      <c r="K27" s="96" t="s">
        <v>291</v>
      </c>
      <c r="L27" s="95"/>
      <c r="M27" s="95"/>
      <c r="N27" s="95" t="s">
        <v>79</v>
      </c>
      <c r="O27" s="95"/>
      <c r="P27" s="95"/>
      <c r="Q27" s="95" t="s">
        <v>48</v>
      </c>
      <c r="R27" s="95"/>
      <c r="S27" s="95"/>
      <c r="T27" s="95"/>
      <c r="U27" s="95" t="s">
        <v>91</v>
      </c>
      <c r="V27" s="95" t="s">
        <v>50</v>
      </c>
      <c r="W27" s="95" t="s">
        <v>49</v>
      </c>
      <c r="X27" s="95"/>
      <c r="Y27" s="95"/>
      <c r="Z27" s="105" t="s">
        <v>131</v>
      </c>
      <c r="AA27" s="95"/>
      <c r="AB27" s="95"/>
      <c r="AC27" s="95"/>
      <c r="AD27" s="95">
        <v>22</v>
      </c>
      <c r="AE27" s="95"/>
    </row>
    <row r="28" spans="1:31" ht="25.5" customHeight="1">
      <c r="A28" s="95">
        <v>6</v>
      </c>
      <c r="B28" s="96" t="s">
        <v>315</v>
      </c>
      <c r="C28" s="95" t="s">
        <v>47</v>
      </c>
      <c r="D28" s="97" t="s">
        <v>133</v>
      </c>
      <c r="E28" s="134">
        <v>1993</v>
      </c>
      <c r="F28" s="134">
        <v>2016</v>
      </c>
      <c r="G28" s="134">
        <f t="shared" si="1"/>
        <v>23</v>
      </c>
      <c r="H28" s="106" t="s">
        <v>105</v>
      </c>
      <c r="I28" s="99">
        <v>42430</v>
      </c>
      <c r="J28" s="124" t="s">
        <v>197</v>
      </c>
      <c r="K28" s="96" t="s">
        <v>297</v>
      </c>
      <c r="L28" s="95"/>
      <c r="M28" s="95"/>
      <c r="N28" s="95" t="s">
        <v>79</v>
      </c>
      <c r="O28" s="95"/>
      <c r="P28" s="95"/>
      <c r="Q28" s="95" t="s">
        <v>48</v>
      </c>
      <c r="R28" s="95"/>
      <c r="S28" s="95"/>
      <c r="T28" s="95"/>
      <c r="U28" s="95" t="s">
        <v>91</v>
      </c>
      <c r="V28" s="95" t="s">
        <v>50</v>
      </c>
      <c r="W28" s="95" t="s">
        <v>50</v>
      </c>
      <c r="X28" s="95"/>
      <c r="Y28" s="95"/>
      <c r="Z28" s="105" t="s">
        <v>134</v>
      </c>
      <c r="AA28" s="95"/>
      <c r="AB28" s="95"/>
      <c r="AC28" s="95"/>
      <c r="AD28" s="95">
        <v>22</v>
      </c>
      <c r="AE28" s="95"/>
    </row>
    <row r="29" spans="1:31" ht="25.5" customHeight="1">
      <c r="A29" s="95">
        <v>7</v>
      </c>
      <c r="B29" s="96" t="s">
        <v>135</v>
      </c>
      <c r="C29" s="95" t="s">
        <v>47</v>
      </c>
      <c r="D29" s="95" t="s">
        <v>136</v>
      </c>
      <c r="E29" s="134">
        <v>1991</v>
      </c>
      <c r="F29" s="134">
        <v>2016</v>
      </c>
      <c r="G29" s="134">
        <f t="shared" si="1"/>
        <v>25</v>
      </c>
      <c r="H29" s="104" t="s">
        <v>123</v>
      </c>
      <c r="I29" s="104" t="s">
        <v>94</v>
      </c>
      <c r="J29" s="124" t="s">
        <v>249</v>
      </c>
      <c r="K29" s="96" t="s">
        <v>298</v>
      </c>
      <c r="L29" s="95"/>
      <c r="M29" s="95"/>
      <c r="N29" s="95" t="s">
        <v>79</v>
      </c>
      <c r="O29" s="95"/>
      <c r="P29" s="95"/>
      <c r="Q29" s="95"/>
      <c r="R29" s="95" t="s">
        <v>175</v>
      </c>
      <c r="S29" s="95"/>
      <c r="T29" s="95"/>
      <c r="U29" s="95" t="s">
        <v>91</v>
      </c>
      <c r="V29" s="95" t="s">
        <v>49</v>
      </c>
      <c r="W29" s="95" t="s">
        <v>49</v>
      </c>
      <c r="X29" s="95"/>
      <c r="Y29" s="95"/>
      <c r="Z29" s="105" t="s">
        <v>137</v>
      </c>
      <c r="AA29" s="95"/>
      <c r="AB29" s="95" t="s">
        <v>179</v>
      </c>
      <c r="AC29" s="95"/>
      <c r="AD29" s="95">
        <v>24</v>
      </c>
      <c r="AE29" s="95"/>
    </row>
    <row r="30" spans="1:31" ht="25.5" customHeight="1">
      <c r="A30" s="95">
        <v>8</v>
      </c>
      <c r="B30" s="96" t="s">
        <v>138</v>
      </c>
      <c r="C30" s="95" t="s">
        <v>47</v>
      </c>
      <c r="D30" s="95" t="s">
        <v>139</v>
      </c>
      <c r="E30" s="134">
        <v>1991</v>
      </c>
      <c r="F30" s="134">
        <v>2016</v>
      </c>
      <c r="G30" s="134">
        <f t="shared" si="1"/>
        <v>25</v>
      </c>
      <c r="H30" s="100" t="s">
        <v>94</v>
      </c>
      <c r="I30" s="100" t="s">
        <v>140</v>
      </c>
      <c r="J30" s="124" t="s">
        <v>249</v>
      </c>
      <c r="K30" s="96" t="s">
        <v>299</v>
      </c>
      <c r="L30" s="95"/>
      <c r="M30" s="95"/>
      <c r="N30" s="95" t="s">
        <v>79</v>
      </c>
      <c r="O30" s="95"/>
      <c r="P30" s="95"/>
      <c r="Q30" s="95"/>
      <c r="R30" s="95" t="s">
        <v>175</v>
      </c>
      <c r="S30" s="95"/>
      <c r="T30" s="95"/>
      <c r="U30" s="95" t="s">
        <v>91</v>
      </c>
      <c r="V30" s="95" t="s">
        <v>141</v>
      </c>
      <c r="W30" s="95" t="s">
        <v>49</v>
      </c>
      <c r="X30" s="95"/>
      <c r="Y30" s="95"/>
      <c r="Z30" s="105" t="s">
        <v>142</v>
      </c>
      <c r="AA30" s="95"/>
      <c r="AB30" s="95" t="s">
        <v>74</v>
      </c>
      <c r="AC30" s="95"/>
      <c r="AD30" s="95">
        <v>22</v>
      </c>
      <c r="AE30" s="95"/>
    </row>
    <row r="31" spans="1:31" ht="25.5" customHeight="1">
      <c r="A31" s="95">
        <v>9</v>
      </c>
      <c r="B31" s="96" t="s">
        <v>143</v>
      </c>
      <c r="C31" s="95" t="s">
        <v>47</v>
      </c>
      <c r="D31" s="97">
        <v>31907</v>
      </c>
      <c r="E31" s="134">
        <v>1987</v>
      </c>
      <c r="F31" s="134">
        <v>2016</v>
      </c>
      <c r="G31" s="134">
        <f t="shared" si="1"/>
        <v>29</v>
      </c>
      <c r="H31" s="98" t="s">
        <v>113</v>
      </c>
      <c r="I31" s="99">
        <v>40878</v>
      </c>
      <c r="J31" s="124" t="s">
        <v>219</v>
      </c>
      <c r="K31" s="96" t="s">
        <v>291</v>
      </c>
      <c r="L31" s="95" t="s">
        <v>144</v>
      </c>
      <c r="M31" s="105" t="s">
        <v>145</v>
      </c>
      <c r="N31" s="95" t="s">
        <v>79</v>
      </c>
      <c r="O31" s="95"/>
      <c r="P31" s="95"/>
      <c r="Q31" s="95"/>
      <c r="R31" s="95"/>
      <c r="S31" s="95" t="s">
        <v>280</v>
      </c>
      <c r="T31" s="95"/>
      <c r="U31" s="95" t="s">
        <v>91</v>
      </c>
      <c r="V31" s="95" t="s">
        <v>49</v>
      </c>
      <c r="W31" s="95" t="s">
        <v>49</v>
      </c>
      <c r="X31" s="95"/>
      <c r="Y31" s="95"/>
      <c r="Z31" s="105" t="s">
        <v>146</v>
      </c>
      <c r="AA31" s="95"/>
      <c r="AB31" s="95"/>
      <c r="AC31" s="95"/>
      <c r="AD31" s="95">
        <v>24</v>
      </c>
      <c r="AE31" s="95"/>
    </row>
    <row r="32" spans="1:31" ht="25.5" customHeight="1">
      <c r="A32" s="95">
        <v>10</v>
      </c>
      <c r="B32" s="96" t="s">
        <v>147</v>
      </c>
      <c r="C32" s="95" t="s">
        <v>47</v>
      </c>
      <c r="D32" s="95" t="s">
        <v>148</v>
      </c>
      <c r="E32" s="134">
        <v>1982</v>
      </c>
      <c r="F32" s="134">
        <v>2016</v>
      </c>
      <c r="G32" s="134">
        <f t="shared" si="1"/>
        <v>34</v>
      </c>
      <c r="H32" s="98" t="s">
        <v>149</v>
      </c>
      <c r="I32" s="99">
        <v>38596</v>
      </c>
      <c r="J32" s="124" t="s">
        <v>251</v>
      </c>
      <c r="K32" s="96" t="s">
        <v>300</v>
      </c>
      <c r="L32" s="95"/>
      <c r="M32" s="95"/>
      <c r="N32" s="95" t="s">
        <v>79</v>
      </c>
      <c r="O32" s="95"/>
      <c r="P32" s="95"/>
      <c r="Q32" s="95"/>
      <c r="R32" s="95"/>
      <c r="S32" s="95" t="s">
        <v>280</v>
      </c>
      <c r="T32" s="95"/>
      <c r="U32" s="95" t="s">
        <v>91</v>
      </c>
      <c r="V32" s="95" t="s">
        <v>50</v>
      </c>
      <c r="W32" s="95" t="s">
        <v>49</v>
      </c>
      <c r="X32" s="95"/>
      <c r="Y32" s="95"/>
      <c r="Z32" s="105" t="s">
        <v>150</v>
      </c>
      <c r="AA32" s="95"/>
      <c r="AB32" s="95" t="s">
        <v>180</v>
      </c>
      <c r="AC32" s="95"/>
      <c r="AD32" s="95">
        <v>26</v>
      </c>
      <c r="AE32" s="95"/>
    </row>
    <row r="33" spans="1:31" ht="25.5" customHeight="1">
      <c r="A33" s="95">
        <v>11</v>
      </c>
      <c r="B33" s="96" t="s">
        <v>151</v>
      </c>
      <c r="C33" s="95" t="s">
        <v>47</v>
      </c>
      <c r="D33" s="95" t="s">
        <v>152</v>
      </c>
      <c r="E33" s="134">
        <v>1977</v>
      </c>
      <c r="F33" s="134">
        <v>2016</v>
      </c>
      <c r="G33" s="134">
        <f t="shared" si="1"/>
        <v>39</v>
      </c>
      <c r="H33" s="98" t="s">
        <v>153</v>
      </c>
      <c r="I33" s="99">
        <v>36220</v>
      </c>
      <c r="J33" s="124" t="s">
        <v>220</v>
      </c>
      <c r="K33" s="96" t="s">
        <v>301</v>
      </c>
      <c r="L33" s="97">
        <v>38998</v>
      </c>
      <c r="M33" s="97">
        <v>39363</v>
      </c>
      <c r="N33" s="95" t="s">
        <v>79</v>
      </c>
      <c r="O33" s="95"/>
      <c r="P33" s="95"/>
      <c r="Q33" s="95"/>
      <c r="R33" s="95" t="s">
        <v>175</v>
      </c>
      <c r="S33" s="95"/>
      <c r="T33" s="95"/>
      <c r="U33" s="95" t="s">
        <v>91</v>
      </c>
      <c r="V33" s="95" t="s">
        <v>50</v>
      </c>
      <c r="W33" s="95" t="s">
        <v>49</v>
      </c>
      <c r="X33" s="95"/>
      <c r="Y33" s="95"/>
      <c r="Z33" s="105" t="s">
        <v>154</v>
      </c>
      <c r="AA33" s="95"/>
      <c r="AB33" s="95" t="s">
        <v>233</v>
      </c>
      <c r="AC33" s="95"/>
      <c r="AD33" s="95">
        <v>27</v>
      </c>
      <c r="AE33" s="95"/>
    </row>
    <row r="34" spans="1:31" ht="25.5" customHeight="1">
      <c r="A34" s="95">
        <v>12</v>
      </c>
      <c r="B34" s="96" t="s">
        <v>155</v>
      </c>
      <c r="C34" s="95"/>
      <c r="D34" s="95" t="s">
        <v>156</v>
      </c>
      <c r="E34" s="134">
        <v>1968</v>
      </c>
      <c r="F34" s="134">
        <v>2016</v>
      </c>
      <c r="G34" s="134">
        <f t="shared" si="1"/>
        <v>48</v>
      </c>
      <c r="H34" s="98" t="s">
        <v>157</v>
      </c>
      <c r="I34" s="99">
        <v>32295</v>
      </c>
      <c r="J34" s="124" t="s">
        <v>284</v>
      </c>
      <c r="K34" s="96" t="s">
        <v>291</v>
      </c>
      <c r="L34" s="95"/>
      <c r="M34" s="95"/>
      <c r="N34" s="95" t="s">
        <v>79</v>
      </c>
      <c r="O34" s="95"/>
      <c r="P34" s="95"/>
      <c r="Q34" s="95"/>
      <c r="R34" s="95" t="s">
        <v>175</v>
      </c>
      <c r="S34" s="95"/>
      <c r="T34" s="95"/>
      <c r="U34" s="95" t="s">
        <v>91</v>
      </c>
      <c r="V34" s="95" t="s">
        <v>50</v>
      </c>
      <c r="W34" s="95" t="s">
        <v>50</v>
      </c>
      <c r="X34" s="95"/>
      <c r="Y34" s="95"/>
      <c r="Z34" s="105" t="s">
        <v>158</v>
      </c>
      <c r="AA34" s="95"/>
      <c r="AB34" s="95"/>
      <c r="AC34" s="95"/>
      <c r="AD34" s="95">
        <v>24</v>
      </c>
      <c r="AE34" s="95"/>
    </row>
    <row r="35" spans="1:31" ht="25.5" customHeight="1">
      <c r="A35" s="95">
        <v>13</v>
      </c>
      <c r="B35" s="96" t="s">
        <v>159</v>
      </c>
      <c r="C35" s="95" t="s">
        <v>47</v>
      </c>
      <c r="D35" s="95" t="s">
        <v>160</v>
      </c>
      <c r="E35" s="134">
        <v>1970</v>
      </c>
      <c r="F35" s="134">
        <v>2016</v>
      </c>
      <c r="G35" s="134">
        <f t="shared" si="1"/>
        <v>46</v>
      </c>
      <c r="H35" s="98" t="s">
        <v>161</v>
      </c>
      <c r="I35" s="99">
        <v>33359</v>
      </c>
      <c r="J35" s="124" t="s">
        <v>245</v>
      </c>
      <c r="K35" s="96" t="s">
        <v>302</v>
      </c>
      <c r="L35" s="95" t="s">
        <v>227</v>
      </c>
      <c r="M35" s="95"/>
      <c r="N35" s="95" t="s">
        <v>79</v>
      </c>
      <c r="O35" s="95"/>
      <c r="P35" s="95"/>
      <c r="Q35" s="95"/>
      <c r="R35" s="95"/>
      <c r="S35" s="95" t="s">
        <v>280</v>
      </c>
      <c r="T35" s="95"/>
      <c r="U35" s="95" t="s">
        <v>91</v>
      </c>
      <c r="V35" s="95" t="s">
        <v>50</v>
      </c>
      <c r="W35" s="95" t="s">
        <v>50</v>
      </c>
      <c r="X35" s="95"/>
      <c r="Y35" s="95"/>
      <c r="Z35" s="95" t="s">
        <v>238</v>
      </c>
      <c r="AA35" s="95"/>
      <c r="AB35" s="95" t="s">
        <v>182</v>
      </c>
      <c r="AC35" s="95"/>
      <c r="AD35" s="95">
        <v>15</v>
      </c>
      <c r="AE35" s="95"/>
    </row>
    <row r="36" spans="1:31" ht="25.5" customHeight="1">
      <c r="A36" s="95">
        <v>14</v>
      </c>
      <c r="B36" s="96" t="s">
        <v>163</v>
      </c>
      <c r="C36" s="95" t="s">
        <v>47</v>
      </c>
      <c r="D36" s="97">
        <v>24509</v>
      </c>
      <c r="E36" s="134">
        <v>1967</v>
      </c>
      <c r="F36" s="134">
        <v>2016</v>
      </c>
      <c r="G36" s="134">
        <f t="shared" si="1"/>
        <v>49</v>
      </c>
      <c r="H36" s="98" t="s">
        <v>164</v>
      </c>
      <c r="I36" s="99">
        <v>34213</v>
      </c>
      <c r="J36" s="124" t="s">
        <v>221</v>
      </c>
      <c r="K36" s="96" t="s">
        <v>286</v>
      </c>
      <c r="L36" s="95" t="s">
        <v>165</v>
      </c>
      <c r="M36" s="95" t="s">
        <v>166</v>
      </c>
      <c r="N36" s="95" t="s">
        <v>79</v>
      </c>
      <c r="O36" s="95"/>
      <c r="P36" s="95"/>
      <c r="Q36" s="95"/>
      <c r="R36" s="95"/>
      <c r="S36" s="95" t="s">
        <v>280</v>
      </c>
      <c r="T36" s="95"/>
      <c r="U36" s="95" t="s">
        <v>91</v>
      </c>
      <c r="V36" s="95" t="s">
        <v>50</v>
      </c>
      <c r="W36" s="95" t="s">
        <v>50</v>
      </c>
      <c r="X36" s="95"/>
      <c r="Y36" s="95"/>
      <c r="Z36" s="95" t="s">
        <v>239</v>
      </c>
      <c r="AA36" s="95"/>
      <c r="AB36" s="95"/>
      <c r="AC36" s="95"/>
      <c r="AD36" s="95">
        <v>12</v>
      </c>
      <c r="AE36" s="95"/>
    </row>
    <row r="37" spans="1:31" ht="25.5" customHeight="1">
      <c r="A37" s="95">
        <v>15</v>
      </c>
      <c r="B37" s="96" t="s">
        <v>168</v>
      </c>
      <c r="C37" s="95"/>
      <c r="D37" s="97">
        <v>26948</v>
      </c>
      <c r="E37" s="134">
        <v>1973</v>
      </c>
      <c r="F37" s="134">
        <v>2016</v>
      </c>
      <c r="G37" s="134">
        <f>F37-E37</f>
        <v>43</v>
      </c>
      <c r="H37" s="98" t="s">
        <v>169</v>
      </c>
      <c r="I37" s="99">
        <v>35490</v>
      </c>
      <c r="J37" s="124" t="s">
        <v>249</v>
      </c>
      <c r="K37" s="96" t="s">
        <v>303</v>
      </c>
      <c r="L37" s="95"/>
      <c r="M37" s="95"/>
      <c r="N37" s="95" t="s">
        <v>79</v>
      </c>
      <c r="O37" s="95"/>
      <c r="P37" s="95"/>
      <c r="Q37" s="95"/>
      <c r="S37" s="95"/>
      <c r="T37" s="95"/>
      <c r="U37" s="95" t="s">
        <v>91</v>
      </c>
      <c r="V37" s="95" t="s">
        <v>49</v>
      </c>
      <c r="W37" s="95" t="s">
        <v>49</v>
      </c>
      <c r="X37" s="95"/>
      <c r="Y37" s="95"/>
      <c r="Z37" s="95" t="s">
        <v>240</v>
      </c>
      <c r="AA37" s="95"/>
      <c r="AB37" s="95"/>
      <c r="AC37" s="95"/>
      <c r="AD37" s="95">
        <v>21</v>
      </c>
      <c r="AE37" s="95"/>
    </row>
    <row r="38" spans="1:31" ht="25.5" customHeight="1">
      <c r="A38" s="95">
        <v>16</v>
      </c>
      <c r="B38" s="96" t="s">
        <v>171</v>
      </c>
      <c r="C38" s="95"/>
      <c r="D38" s="95" t="s">
        <v>172</v>
      </c>
      <c r="E38" s="134">
        <v>1960</v>
      </c>
      <c r="F38" s="134">
        <v>2016</v>
      </c>
      <c r="G38" s="134">
        <f>F38-E38</f>
        <v>56</v>
      </c>
      <c r="H38" s="98" t="s">
        <v>173</v>
      </c>
      <c r="I38" s="99">
        <v>35674</v>
      </c>
      <c r="J38" s="124" t="s">
        <v>222</v>
      </c>
      <c r="K38" s="96" t="s">
        <v>304</v>
      </c>
      <c r="L38" s="95"/>
      <c r="M38" s="95"/>
      <c r="N38" s="95" t="s">
        <v>312</v>
      </c>
      <c r="O38" s="95"/>
      <c r="P38" s="95"/>
      <c r="Q38" s="95"/>
      <c r="R38" s="95" t="s">
        <v>279</v>
      </c>
      <c r="S38" s="95"/>
      <c r="T38" s="95"/>
      <c r="U38" s="95" t="s">
        <v>91</v>
      </c>
      <c r="V38" s="95" t="s">
        <v>50</v>
      </c>
      <c r="W38" s="95" t="s">
        <v>175</v>
      </c>
      <c r="X38" s="95"/>
      <c r="Y38" s="95"/>
      <c r="Z38" s="95" t="s">
        <v>241</v>
      </c>
      <c r="AA38" s="95"/>
      <c r="AB38" s="95"/>
      <c r="AC38" s="95"/>
      <c r="AD38" s="95"/>
      <c r="AE38" s="95"/>
    </row>
    <row r="39" spans="1:31" ht="25.5" customHeight="1" thickBot="1">
      <c r="A39" s="95">
        <v>17</v>
      </c>
      <c r="B39" s="96" t="s">
        <v>307</v>
      </c>
      <c r="C39" s="95" t="s">
        <v>47</v>
      </c>
      <c r="D39" s="97" t="s">
        <v>308</v>
      </c>
      <c r="E39" s="134"/>
      <c r="F39" s="134"/>
      <c r="G39" s="134">
        <v>21</v>
      </c>
      <c r="H39" s="98" t="s">
        <v>309</v>
      </c>
      <c r="I39" s="99"/>
      <c r="J39" s="124" t="s">
        <v>310</v>
      </c>
      <c r="K39" s="96" t="s">
        <v>311</v>
      </c>
      <c r="L39" s="95"/>
      <c r="M39" s="95"/>
      <c r="N39" s="95" t="s">
        <v>79</v>
      </c>
      <c r="O39" s="95"/>
      <c r="P39" s="95"/>
      <c r="Q39" s="95"/>
      <c r="R39" s="95" t="s">
        <v>175</v>
      </c>
      <c r="S39" s="95"/>
      <c r="T39" s="95"/>
      <c r="U39" s="95" t="s">
        <v>91</v>
      </c>
      <c r="V39" s="95" t="s">
        <v>50</v>
      </c>
      <c r="W39" s="95" t="s">
        <v>313</v>
      </c>
      <c r="X39" s="95"/>
      <c r="Y39" s="95"/>
      <c r="Z39" s="95" t="s">
        <v>314</v>
      </c>
      <c r="AA39" s="95"/>
      <c r="AB39" s="95"/>
      <c r="AC39" s="95"/>
      <c r="AD39" s="95"/>
      <c r="AE39" s="95"/>
    </row>
    <row r="40" spans="1:31" s="7" customFormat="1" ht="25.5" customHeight="1" thickBot="1">
      <c r="A40" s="175" t="s">
        <v>60</v>
      </c>
      <c r="B40" s="176"/>
      <c r="C40" s="108">
        <f>COUNTIF(C12:C39,"x")</f>
        <v>19</v>
      </c>
      <c r="D40" s="83"/>
      <c r="E40" s="133"/>
      <c r="F40" s="133"/>
      <c r="G40" s="133"/>
      <c r="H40" s="83"/>
      <c r="I40" s="84"/>
      <c r="J40" s="125"/>
      <c r="K40" s="109"/>
      <c r="L40" s="110">
        <f>COUNTA(L12:L39)</f>
        <v>7</v>
      </c>
      <c r="M40" s="111">
        <f>COUNTA(M12:M39)</f>
        <v>6</v>
      </c>
      <c r="N40" s="112"/>
      <c r="O40" s="113">
        <f aca="true" t="shared" si="2" ref="O40:Y40">COUNTA(O12:O39)</f>
        <v>0</v>
      </c>
      <c r="P40" s="113">
        <f t="shared" si="2"/>
        <v>0</v>
      </c>
      <c r="Q40" s="113">
        <f t="shared" si="2"/>
        <v>4</v>
      </c>
      <c r="R40" s="113">
        <f t="shared" si="2"/>
        <v>10</v>
      </c>
      <c r="S40" s="113">
        <f t="shared" si="2"/>
        <v>7</v>
      </c>
      <c r="T40" s="113">
        <f t="shared" si="2"/>
        <v>0</v>
      </c>
      <c r="U40" s="114">
        <f t="shared" si="2"/>
        <v>24</v>
      </c>
      <c r="V40" s="114">
        <f t="shared" si="2"/>
        <v>24</v>
      </c>
      <c r="W40" s="115">
        <f t="shared" si="2"/>
        <v>24</v>
      </c>
      <c r="X40" s="116">
        <f t="shared" si="2"/>
        <v>0</v>
      </c>
      <c r="Y40" s="111">
        <f t="shared" si="2"/>
        <v>2</v>
      </c>
      <c r="Z40" s="117"/>
      <c r="AA40" s="108">
        <f>COUNTA(AA12:AA39)</f>
        <v>0</v>
      </c>
      <c r="AB40" s="114"/>
      <c r="AC40" s="108">
        <f>COUNTA(AC12:AC39)</f>
        <v>0</v>
      </c>
      <c r="AD40" s="118">
        <f>SUM(AD12:AD39)</f>
        <v>336</v>
      </c>
      <c r="AE40" s="119"/>
    </row>
    <row r="41" spans="5:31" s="38" customFormat="1" ht="9">
      <c r="E41" s="136"/>
      <c r="F41" s="136"/>
      <c r="G41" s="136"/>
      <c r="J41" s="126"/>
      <c r="AE41" s="39"/>
    </row>
    <row r="42" spans="3:30" ht="15.75">
      <c r="C42" s="187" t="s">
        <v>58</v>
      </c>
      <c r="D42" s="187"/>
      <c r="E42" s="187"/>
      <c r="F42" s="187"/>
      <c r="G42" s="187"/>
      <c r="H42" s="187"/>
      <c r="I42" s="187"/>
      <c r="X42" s="186" t="s">
        <v>229</v>
      </c>
      <c r="Y42" s="186"/>
      <c r="Z42" s="186"/>
      <c r="AA42" s="186"/>
      <c r="AB42" s="186"/>
      <c r="AC42" s="186"/>
      <c r="AD42" s="186"/>
    </row>
    <row r="43" spans="24:30" ht="15.75">
      <c r="X43" s="187" t="s">
        <v>59</v>
      </c>
      <c r="Y43" s="187"/>
      <c r="Z43" s="187"/>
      <c r="AA43" s="187"/>
      <c r="AB43" s="187"/>
      <c r="AC43" s="187"/>
      <c r="AD43" s="187"/>
    </row>
    <row r="47" spans="3:9" ht="15.75">
      <c r="C47" s="188" t="s">
        <v>88</v>
      </c>
      <c r="D47" s="188"/>
      <c r="E47" s="188"/>
      <c r="F47" s="188"/>
      <c r="G47" s="188"/>
      <c r="H47" s="188"/>
      <c r="I47" s="188"/>
    </row>
  </sheetData>
  <sheetProtection/>
  <mergeCells count="44">
    <mergeCell ref="Z1:AD1"/>
    <mergeCell ref="A1:I1"/>
    <mergeCell ref="D6:D9"/>
    <mergeCell ref="H6:H9"/>
    <mergeCell ref="Z2:AD2"/>
    <mergeCell ref="A2:I2"/>
    <mergeCell ref="N6:W6"/>
    <mergeCell ref="X6:X9"/>
    <mergeCell ref="A4:AE4"/>
    <mergeCell ref="A6:A9"/>
    <mergeCell ref="B6:B9"/>
    <mergeCell ref="C6:C9"/>
    <mergeCell ref="I6:I9"/>
    <mergeCell ref="J6:J9"/>
    <mergeCell ref="K6:K9"/>
    <mergeCell ref="L6:M7"/>
    <mergeCell ref="AB8:AB9"/>
    <mergeCell ref="AC8:AC9"/>
    <mergeCell ref="AE6:AE9"/>
    <mergeCell ref="N7:N9"/>
    <mergeCell ref="O7:T8"/>
    <mergeCell ref="U7:U9"/>
    <mergeCell ref="V7:V9"/>
    <mergeCell ref="W7:W9"/>
    <mergeCell ref="Z7:AA7"/>
    <mergeCell ref="AB7:AC7"/>
    <mergeCell ref="Z8:Z9"/>
    <mergeCell ref="AA8:AA9"/>
    <mergeCell ref="A11:B11"/>
    <mergeCell ref="A14:B14"/>
    <mergeCell ref="L8:L9"/>
    <mergeCell ref="M8:M9"/>
    <mergeCell ref="Y6:Y9"/>
    <mergeCell ref="Z6:AD6"/>
    <mergeCell ref="A22:B22"/>
    <mergeCell ref="A40:B40"/>
    <mergeCell ref="X43:AD43"/>
    <mergeCell ref="C47:I47"/>
    <mergeCell ref="E6:E9"/>
    <mergeCell ref="F6:F9"/>
    <mergeCell ref="G6:G9"/>
    <mergeCell ref="C42:I42"/>
    <mergeCell ref="X42:AD42"/>
    <mergeCell ref="AD7:AD9"/>
  </mergeCells>
  <conditionalFormatting sqref="AD23:AD39 AD15:AD21 AD12:AD13">
    <cfRule type="cellIs" priority="1" dxfId="0" operator="equal" stopIfTrue="1">
      <formula>0</formula>
    </cfRule>
  </conditionalFormatting>
  <printOptions horizontalCentered="1"/>
  <pageMargins left="0.2" right="0.2" top="0.18" bottom="0.18" header="0.17" footer="0.16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B48"/>
  <sheetViews>
    <sheetView showGridLines="0" showZeros="0" tabSelected="1" zoomScale="85" zoomScaleNormal="85" zoomScalePageLayoutView="0" workbookViewId="0" topLeftCell="A1">
      <pane xSplit="2" ySplit="10" topLeftCell="K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30" sqref="R30"/>
    </sheetView>
  </sheetViews>
  <sheetFormatPr defaultColWidth="9.00390625" defaultRowHeight="15.75"/>
  <cols>
    <col min="1" max="1" width="4.875" style="0" customWidth="1"/>
    <col min="2" max="2" width="25.75390625" style="0" customWidth="1"/>
    <col min="3" max="3" width="3.50390625" style="0" bestFit="1" customWidth="1"/>
    <col min="4" max="4" width="11.625" style="0" customWidth="1"/>
    <col min="5" max="5" width="8.125" style="0" customWidth="1"/>
    <col min="6" max="6" width="7.625" style="0" customWidth="1"/>
    <col min="7" max="7" width="20.625" style="0" customWidth="1"/>
    <col min="8" max="8" width="21.625" style="0" customWidth="1"/>
    <col min="9" max="10" width="11.375" style="0" customWidth="1"/>
    <col min="11" max="11" width="6.50390625" style="0" customWidth="1"/>
    <col min="12" max="12" width="4.00390625" style="0" customWidth="1"/>
    <col min="13" max="13" width="4.25390625" style="0" customWidth="1"/>
    <col min="14" max="14" width="8.375" style="0" customWidth="1"/>
    <col min="15" max="16" width="8.75390625" style="0" customWidth="1"/>
    <col min="17" max="17" width="6.125" style="0" customWidth="1"/>
    <col min="18" max="18" width="5.00390625" style="0" customWidth="1"/>
    <col min="19" max="19" width="4.00390625" style="0" customWidth="1"/>
    <col min="20" max="20" width="5.125" style="0" customWidth="1"/>
    <col min="21" max="21" width="4.125" style="0" customWidth="1"/>
    <col min="22" max="22" width="4.00390625" style="0" customWidth="1"/>
    <col min="23" max="23" width="13.75390625" style="0" customWidth="1"/>
    <col min="24" max="24" width="5.00390625" style="0" customWidth="1"/>
    <col min="25" max="25" width="9.125" style="0" customWidth="1"/>
    <col min="26" max="26" width="5.375" style="0" customWidth="1"/>
    <col min="27" max="27" width="5.50390625" style="0" customWidth="1"/>
    <col min="28" max="28" width="5.00390625" style="5" customWidth="1"/>
  </cols>
  <sheetData>
    <row r="1" spans="1:28" ht="15.75">
      <c r="A1" s="167" t="s">
        <v>72</v>
      </c>
      <c r="B1" s="167"/>
      <c r="C1" s="167"/>
      <c r="D1" s="167"/>
      <c r="E1" s="167"/>
      <c r="F1" s="167"/>
      <c r="G1" s="2"/>
      <c r="H1" s="3"/>
      <c r="I1" s="1"/>
      <c r="J1" s="1"/>
      <c r="K1" s="1"/>
      <c r="L1" s="1"/>
      <c r="N1" s="6"/>
      <c r="O1" s="6"/>
      <c r="P1" s="6"/>
      <c r="Q1" s="6"/>
      <c r="R1" s="6"/>
      <c r="T1" s="6"/>
      <c r="U1" s="166" t="s">
        <v>0</v>
      </c>
      <c r="V1" s="166"/>
      <c r="W1" s="166"/>
      <c r="X1" s="166"/>
      <c r="Y1" s="166"/>
      <c r="Z1" s="166"/>
      <c r="AA1" s="166"/>
      <c r="AB1" s="6"/>
    </row>
    <row r="2" spans="1:28" ht="15.75">
      <c r="A2" s="166" t="s">
        <v>184</v>
      </c>
      <c r="B2" s="166"/>
      <c r="C2" s="166"/>
      <c r="D2" s="166"/>
      <c r="E2" s="166"/>
      <c r="F2" s="166"/>
      <c r="G2" s="2"/>
      <c r="H2" s="3"/>
      <c r="I2" s="1"/>
      <c r="J2" s="1"/>
      <c r="K2" s="1"/>
      <c r="L2" s="1"/>
      <c r="N2" s="6"/>
      <c r="O2" s="6"/>
      <c r="P2" s="6"/>
      <c r="Q2" s="6"/>
      <c r="R2" s="6"/>
      <c r="T2" s="6"/>
      <c r="U2" s="166" t="s">
        <v>1</v>
      </c>
      <c r="V2" s="166"/>
      <c r="W2" s="166"/>
      <c r="X2" s="166"/>
      <c r="Y2" s="166"/>
      <c r="Z2" s="166"/>
      <c r="AA2" s="166"/>
      <c r="AB2" s="6"/>
    </row>
    <row r="3" spans="1:28" s="37" customFormat="1" ht="9">
      <c r="A3" s="31"/>
      <c r="B3" s="32"/>
      <c r="C3" s="33"/>
      <c r="D3" s="33"/>
      <c r="E3" s="33"/>
      <c r="F3" s="33"/>
      <c r="G3" s="34"/>
      <c r="H3" s="35"/>
      <c r="I3" s="33"/>
      <c r="J3" s="31"/>
      <c r="K3" s="31"/>
      <c r="L3" s="31"/>
      <c r="M3" s="31"/>
      <c r="N3" s="31"/>
      <c r="O3" s="31"/>
      <c r="P3" s="31"/>
      <c r="Q3" s="31"/>
      <c r="R3" s="33"/>
      <c r="S3" s="33"/>
      <c r="T3" s="33"/>
      <c r="U3" s="33"/>
      <c r="V3" s="33"/>
      <c r="W3" s="35"/>
      <c r="X3" s="36"/>
      <c r="Y3" s="33"/>
      <c r="Z3" s="36"/>
      <c r="AA3" s="36"/>
      <c r="AB3" s="35"/>
    </row>
    <row r="4" spans="1:28" ht="20.25">
      <c r="A4" s="154" t="s">
        <v>81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</row>
    <row r="5" spans="1:28" s="37" customFormat="1" ht="9.75" thickBot="1">
      <c r="A5" s="33"/>
      <c r="B5" s="32"/>
      <c r="C5" s="33"/>
      <c r="D5" s="32"/>
      <c r="E5" s="33"/>
      <c r="F5" s="32"/>
      <c r="G5" s="33"/>
      <c r="H5" s="32"/>
      <c r="I5" s="33"/>
      <c r="J5" s="32"/>
      <c r="K5" s="33"/>
      <c r="L5" s="32"/>
      <c r="M5" s="33"/>
      <c r="N5" s="32"/>
      <c r="O5" s="33"/>
      <c r="P5" s="32"/>
      <c r="Q5" s="33"/>
      <c r="R5" s="32"/>
      <c r="S5" s="33"/>
      <c r="T5" s="32"/>
      <c r="U5" s="33"/>
      <c r="V5" s="32"/>
      <c r="W5" s="33"/>
      <c r="X5" s="32"/>
      <c r="Y5" s="33"/>
      <c r="Z5" s="32"/>
      <c r="AA5" s="33"/>
      <c r="AB5" s="32"/>
    </row>
    <row r="6" spans="1:28" ht="15.75">
      <c r="A6" s="211" t="s">
        <v>2</v>
      </c>
      <c r="B6" s="213" t="s">
        <v>3</v>
      </c>
      <c r="C6" s="200" t="s">
        <v>4</v>
      </c>
      <c r="D6" s="200" t="s">
        <v>51</v>
      </c>
      <c r="E6" s="200" t="s">
        <v>5</v>
      </c>
      <c r="F6" s="215" t="s">
        <v>53</v>
      </c>
      <c r="G6" s="224" t="s">
        <v>6</v>
      </c>
      <c r="H6" s="215" t="s">
        <v>7</v>
      </c>
      <c r="I6" s="227" t="s">
        <v>8</v>
      </c>
      <c r="J6" s="228"/>
      <c r="K6" s="230" t="s">
        <v>71</v>
      </c>
      <c r="L6" s="231"/>
      <c r="M6" s="231"/>
      <c r="N6" s="231"/>
      <c r="O6" s="231"/>
      <c r="P6" s="231"/>
      <c r="Q6" s="231"/>
      <c r="R6" s="231"/>
      <c r="S6" s="231"/>
      <c r="T6" s="232"/>
      <c r="U6" s="222" t="s">
        <v>9</v>
      </c>
      <c r="V6" s="236" t="s">
        <v>10</v>
      </c>
      <c r="W6" s="230" t="s">
        <v>11</v>
      </c>
      <c r="X6" s="231"/>
      <c r="Y6" s="231"/>
      <c r="Z6" s="231"/>
      <c r="AA6" s="232"/>
      <c r="AB6" s="217" t="s">
        <v>12</v>
      </c>
    </row>
    <row r="7" spans="1:28" ht="15.75" customHeight="1">
      <c r="A7" s="212"/>
      <c r="B7" s="214"/>
      <c r="C7" s="201"/>
      <c r="D7" s="201"/>
      <c r="E7" s="201"/>
      <c r="F7" s="216"/>
      <c r="G7" s="225"/>
      <c r="H7" s="216"/>
      <c r="I7" s="229"/>
      <c r="J7" s="210"/>
      <c r="K7" s="202" t="s">
        <v>80</v>
      </c>
      <c r="L7" s="194" t="s">
        <v>242</v>
      </c>
      <c r="M7" s="195"/>
      <c r="N7" s="195"/>
      <c r="O7" s="195"/>
      <c r="P7" s="195"/>
      <c r="Q7" s="196"/>
      <c r="R7" s="207" t="s">
        <v>13</v>
      </c>
      <c r="S7" s="207" t="s">
        <v>70</v>
      </c>
      <c r="T7" s="238" t="s">
        <v>69</v>
      </c>
      <c r="U7" s="223"/>
      <c r="V7" s="237"/>
      <c r="W7" s="209" t="s">
        <v>14</v>
      </c>
      <c r="X7" s="208"/>
      <c r="Y7" s="208" t="s">
        <v>57</v>
      </c>
      <c r="Z7" s="208"/>
      <c r="AA7" s="219" t="s">
        <v>54</v>
      </c>
      <c r="AB7" s="218"/>
    </row>
    <row r="8" spans="1:28" ht="15.75">
      <c r="A8" s="212"/>
      <c r="B8" s="214"/>
      <c r="C8" s="201"/>
      <c r="D8" s="201"/>
      <c r="E8" s="201"/>
      <c r="F8" s="216"/>
      <c r="G8" s="225"/>
      <c r="H8" s="216"/>
      <c r="I8" s="229" t="s">
        <v>15</v>
      </c>
      <c r="J8" s="210" t="s">
        <v>16</v>
      </c>
      <c r="K8" s="209"/>
      <c r="L8" s="197"/>
      <c r="M8" s="198"/>
      <c r="N8" s="198"/>
      <c r="O8" s="198"/>
      <c r="P8" s="198"/>
      <c r="Q8" s="199"/>
      <c r="R8" s="208"/>
      <c r="S8" s="208"/>
      <c r="T8" s="239"/>
      <c r="U8" s="223"/>
      <c r="V8" s="237"/>
      <c r="W8" s="202" t="s">
        <v>17</v>
      </c>
      <c r="X8" s="226" t="s">
        <v>18</v>
      </c>
      <c r="Y8" s="208" t="s">
        <v>17</v>
      </c>
      <c r="Z8" s="233" t="s">
        <v>19</v>
      </c>
      <c r="AA8" s="220"/>
      <c r="AB8" s="218"/>
    </row>
    <row r="9" spans="1:28" ht="15.75">
      <c r="A9" s="212"/>
      <c r="B9" s="214"/>
      <c r="C9" s="201"/>
      <c r="D9" s="201"/>
      <c r="E9" s="201"/>
      <c r="F9" s="216"/>
      <c r="G9" s="225"/>
      <c r="H9" s="216"/>
      <c r="I9" s="229"/>
      <c r="J9" s="210"/>
      <c r="K9" s="209"/>
      <c r="L9" s="128" t="s">
        <v>64</v>
      </c>
      <c r="M9" s="128" t="s">
        <v>63</v>
      </c>
      <c r="N9" s="128" t="s">
        <v>65</v>
      </c>
      <c r="O9" s="128" t="s">
        <v>66</v>
      </c>
      <c r="P9" s="128" t="s">
        <v>67</v>
      </c>
      <c r="Q9" s="128" t="s">
        <v>68</v>
      </c>
      <c r="R9" s="208"/>
      <c r="S9" s="208"/>
      <c r="T9" s="239"/>
      <c r="U9" s="223"/>
      <c r="V9" s="237"/>
      <c r="W9" s="202"/>
      <c r="X9" s="226"/>
      <c r="Y9" s="208"/>
      <c r="Z9" s="226"/>
      <c r="AA9" s="221"/>
      <c r="AB9" s="218"/>
    </row>
    <row r="10" spans="1:28" s="4" customFormat="1" ht="11.25">
      <c r="A10" s="9" t="s">
        <v>20</v>
      </c>
      <c r="B10" s="16" t="s">
        <v>21</v>
      </c>
      <c r="C10" s="10" t="s">
        <v>22</v>
      </c>
      <c r="D10" s="10" t="s">
        <v>23</v>
      </c>
      <c r="E10" s="10" t="s">
        <v>24</v>
      </c>
      <c r="F10" s="20" t="s">
        <v>25</v>
      </c>
      <c r="G10" s="29" t="s">
        <v>26</v>
      </c>
      <c r="H10" s="12" t="s">
        <v>27</v>
      </c>
      <c r="I10" s="18" t="s">
        <v>28</v>
      </c>
      <c r="J10" s="16" t="s">
        <v>29</v>
      </c>
      <c r="K10" s="9" t="s">
        <v>30</v>
      </c>
      <c r="L10" s="10" t="s">
        <v>31</v>
      </c>
      <c r="M10" s="10" t="s">
        <v>32</v>
      </c>
      <c r="N10" s="10" t="s">
        <v>33</v>
      </c>
      <c r="O10" s="10" t="s">
        <v>34</v>
      </c>
      <c r="P10" s="10" t="s">
        <v>35</v>
      </c>
      <c r="Q10" s="10" t="s">
        <v>36</v>
      </c>
      <c r="R10" s="10" t="s">
        <v>37</v>
      </c>
      <c r="S10" s="10" t="s">
        <v>38</v>
      </c>
      <c r="T10" s="20" t="s">
        <v>39</v>
      </c>
      <c r="U10" s="18" t="s">
        <v>40</v>
      </c>
      <c r="V10" s="16" t="s">
        <v>41</v>
      </c>
      <c r="W10" s="25" t="s">
        <v>42</v>
      </c>
      <c r="X10" s="11" t="s">
        <v>43</v>
      </c>
      <c r="Y10" s="10" t="s">
        <v>44</v>
      </c>
      <c r="Z10" s="11" t="s">
        <v>45</v>
      </c>
      <c r="AA10" s="26" t="s">
        <v>46</v>
      </c>
      <c r="AB10" s="23" t="s">
        <v>52</v>
      </c>
    </row>
    <row r="11" spans="1:28" s="48" customFormat="1" ht="24" customHeight="1">
      <c r="A11" s="203" t="s">
        <v>55</v>
      </c>
      <c r="B11" s="204"/>
      <c r="C11" s="45"/>
      <c r="D11" s="45"/>
      <c r="E11" s="45"/>
      <c r="F11" s="45"/>
      <c r="G11" s="46"/>
      <c r="H11" s="47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s="54" customFormat="1" ht="25.5" customHeight="1">
      <c r="A12" s="49">
        <v>1</v>
      </c>
      <c r="B12" s="50" t="s">
        <v>82</v>
      </c>
      <c r="C12" s="49" t="s">
        <v>47</v>
      </c>
      <c r="D12" s="51" t="s">
        <v>83</v>
      </c>
      <c r="E12" s="52" t="s">
        <v>84</v>
      </c>
      <c r="F12" s="53">
        <v>34090</v>
      </c>
      <c r="G12" s="69" t="s">
        <v>85</v>
      </c>
      <c r="H12" s="50" t="s">
        <v>275</v>
      </c>
      <c r="I12" s="51">
        <v>38413</v>
      </c>
      <c r="J12" s="51">
        <v>38778</v>
      </c>
      <c r="K12" s="49" t="s">
        <v>79</v>
      </c>
      <c r="L12" s="49"/>
      <c r="M12" s="49"/>
      <c r="N12" s="49"/>
      <c r="O12" s="49"/>
      <c r="P12" s="49" t="s">
        <v>86</v>
      </c>
      <c r="Q12" s="49"/>
      <c r="R12" s="49" t="s">
        <v>48</v>
      </c>
      <c r="S12" s="49" t="s">
        <v>50</v>
      </c>
      <c r="T12" s="49" t="s">
        <v>50</v>
      </c>
      <c r="U12" s="49"/>
      <c r="V12" s="49" t="s">
        <v>78</v>
      </c>
      <c r="W12" s="49" t="s">
        <v>62</v>
      </c>
      <c r="X12" s="49"/>
      <c r="Y12" s="49"/>
      <c r="Z12" s="49"/>
      <c r="AA12" s="49">
        <v>2</v>
      </c>
      <c r="AB12" s="49"/>
    </row>
    <row r="13" spans="1:28" s="54" customFormat="1" ht="25.5" customHeight="1">
      <c r="A13" s="49">
        <v>2</v>
      </c>
      <c r="B13" s="50" t="s">
        <v>87</v>
      </c>
      <c r="C13" s="49" t="s">
        <v>47</v>
      </c>
      <c r="D13" s="129" t="s">
        <v>276</v>
      </c>
      <c r="E13" s="52" t="s">
        <v>199</v>
      </c>
      <c r="F13" s="61" t="s">
        <v>200</v>
      </c>
      <c r="G13" s="69" t="s">
        <v>201</v>
      </c>
      <c r="H13" s="50" t="s">
        <v>274</v>
      </c>
      <c r="I13" s="49" t="s">
        <v>203</v>
      </c>
      <c r="J13" s="49" t="s">
        <v>204</v>
      </c>
      <c r="K13" s="49" t="s">
        <v>79</v>
      </c>
      <c r="L13" s="49"/>
      <c r="M13" s="49"/>
      <c r="N13" s="49"/>
      <c r="O13" s="49"/>
      <c r="P13" s="49" t="s">
        <v>86</v>
      </c>
      <c r="Q13" s="49"/>
      <c r="R13" s="49" t="s">
        <v>48</v>
      </c>
      <c r="S13" s="49" t="s">
        <v>50</v>
      </c>
      <c r="T13" s="49" t="s">
        <v>141</v>
      </c>
      <c r="U13" s="49"/>
      <c r="V13" s="49" t="s">
        <v>78</v>
      </c>
      <c r="W13" s="49" t="s">
        <v>237</v>
      </c>
      <c r="X13" s="49"/>
      <c r="Y13" s="49"/>
      <c r="Z13" s="49"/>
      <c r="AA13" s="49">
        <v>4</v>
      </c>
      <c r="AB13" s="49"/>
    </row>
    <row r="14" spans="1:28" s="54" customFormat="1" ht="25.5" customHeight="1">
      <c r="A14" s="205" t="s">
        <v>61</v>
      </c>
      <c r="B14" s="206"/>
      <c r="C14" s="56"/>
      <c r="D14" s="56"/>
      <c r="E14" s="57"/>
      <c r="F14" s="58"/>
      <c r="G14" s="70"/>
      <c r="H14" s="59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4" customFormat="1" ht="25.5" customHeight="1">
      <c r="A15" s="60">
        <v>1</v>
      </c>
      <c r="B15" s="50" t="s">
        <v>88</v>
      </c>
      <c r="C15" s="49" t="s">
        <v>47</v>
      </c>
      <c r="D15" s="49" t="s">
        <v>89</v>
      </c>
      <c r="E15" s="52" t="s">
        <v>90</v>
      </c>
      <c r="F15" s="53">
        <v>41487</v>
      </c>
      <c r="G15" s="69" t="s">
        <v>245</v>
      </c>
      <c r="H15" s="50" t="s">
        <v>252</v>
      </c>
      <c r="I15" s="49"/>
      <c r="J15" s="49"/>
      <c r="K15" s="49" t="s">
        <v>79</v>
      </c>
      <c r="L15" s="49"/>
      <c r="M15" s="49"/>
      <c r="N15" s="49"/>
      <c r="O15" s="49" t="s">
        <v>73</v>
      </c>
      <c r="P15" s="49"/>
      <c r="Q15" s="49"/>
      <c r="R15" s="49" t="s">
        <v>91</v>
      </c>
      <c r="S15" s="49" t="s">
        <v>49</v>
      </c>
      <c r="T15" s="49" t="s">
        <v>49</v>
      </c>
      <c r="U15" s="49"/>
      <c r="V15" s="49"/>
      <c r="W15" s="49" t="s">
        <v>243</v>
      </c>
      <c r="X15" s="49"/>
      <c r="Y15" s="49" t="s">
        <v>177</v>
      </c>
      <c r="Z15" s="49"/>
      <c r="AA15" s="49"/>
      <c r="AB15" s="49"/>
    </row>
    <row r="16" spans="1:28" s="54" customFormat="1" ht="25.5" customHeight="1">
      <c r="A16" s="60">
        <v>2</v>
      </c>
      <c r="B16" s="50" t="s">
        <v>92</v>
      </c>
      <c r="C16" s="49" t="s">
        <v>47</v>
      </c>
      <c r="D16" s="49" t="s">
        <v>93</v>
      </c>
      <c r="E16" s="61" t="s">
        <v>94</v>
      </c>
      <c r="F16" s="55" t="s">
        <v>95</v>
      </c>
      <c r="G16" s="69" t="s">
        <v>246</v>
      </c>
      <c r="H16" s="50" t="s">
        <v>253</v>
      </c>
      <c r="I16" s="49"/>
      <c r="J16" s="49"/>
      <c r="K16" s="49" t="s">
        <v>79</v>
      </c>
      <c r="L16" s="49"/>
      <c r="M16" s="49"/>
      <c r="N16" s="49" t="s">
        <v>86</v>
      </c>
      <c r="O16" s="49"/>
      <c r="P16" s="49"/>
      <c r="Q16" s="49"/>
      <c r="R16" s="49" t="s">
        <v>91</v>
      </c>
      <c r="S16" s="49" t="s">
        <v>50</v>
      </c>
      <c r="T16" s="49" t="s">
        <v>49</v>
      </c>
      <c r="U16" s="49"/>
      <c r="V16" s="49"/>
      <c r="W16" s="49" t="s">
        <v>96</v>
      </c>
      <c r="X16" s="49"/>
      <c r="Y16" s="49"/>
      <c r="Z16" s="49"/>
      <c r="AA16" s="49"/>
      <c r="AB16" s="49"/>
    </row>
    <row r="17" spans="1:28" s="54" customFormat="1" ht="25.5" customHeight="1">
      <c r="A17" s="60">
        <v>3</v>
      </c>
      <c r="B17" s="50" t="s">
        <v>97</v>
      </c>
      <c r="C17" s="49"/>
      <c r="D17" s="51">
        <v>22346</v>
      </c>
      <c r="E17" s="52" t="s">
        <v>98</v>
      </c>
      <c r="F17" s="53">
        <v>30286</v>
      </c>
      <c r="G17" s="69" t="s">
        <v>247</v>
      </c>
      <c r="H17" s="50" t="s">
        <v>272</v>
      </c>
      <c r="I17" s="49"/>
      <c r="J17" s="49"/>
      <c r="K17" s="49" t="s">
        <v>79</v>
      </c>
      <c r="L17" s="49"/>
      <c r="M17" s="49"/>
      <c r="N17" s="49" t="s">
        <v>86</v>
      </c>
      <c r="O17" s="49"/>
      <c r="P17" s="49"/>
      <c r="Q17" s="49"/>
      <c r="R17" s="49" t="s">
        <v>91</v>
      </c>
      <c r="S17" s="49" t="s">
        <v>50</v>
      </c>
      <c r="T17" s="49" t="s">
        <v>50</v>
      </c>
      <c r="U17" s="49"/>
      <c r="V17" s="49"/>
      <c r="W17" s="49" t="s">
        <v>99</v>
      </c>
      <c r="X17" s="49"/>
      <c r="Y17" s="49"/>
      <c r="Z17" s="49"/>
      <c r="AA17" s="49"/>
      <c r="AB17" s="49"/>
    </row>
    <row r="18" spans="1:28" s="54" customFormat="1" ht="25.5" customHeight="1">
      <c r="A18" s="60">
        <v>4</v>
      </c>
      <c r="B18" s="50" t="s">
        <v>100</v>
      </c>
      <c r="C18" s="49"/>
      <c r="D18" s="55" t="s">
        <v>101</v>
      </c>
      <c r="E18" s="55" t="s">
        <v>102</v>
      </c>
      <c r="F18" s="55" t="s">
        <v>103</v>
      </c>
      <c r="G18" s="71" t="s">
        <v>246</v>
      </c>
      <c r="H18" s="50" t="s">
        <v>273</v>
      </c>
      <c r="I18" s="49"/>
      <c r="J18" s="49"/>
      <c r="K18" s="49" t="s">
        <v>79</v>
      </c>
      <c r="L18" s="49"/>
      <c r="M18" s="49"/>
      <c r="N18" s="49"/>
      <c r="O18" s="49"/>
      <c r="P18" s="49"/>
      <c r="Q18" s="49"/>
      <c r="R18" s="49" t="s">
        <v>91</v>
      </c>
      <c r="S18" s="49" t="s">
        <v>50</v>
      </c>
      <c r="T18" s="49" t="s">
        <v>50</v>
      </c>
      <c r="U18" s="49"/>
      <c r="V18" s="49"/>
      <c r="W18" s="49" t="s">
        <v>77</v>
      </c>
      <c r="X18" s="49"/>
      <c r="Y18" s="49"/>
      <c r="Z18" s="49"/>
      <c r="AA18" s="49"/>
      <c r="AB18" s="49"/>
    </row>
    <row r="19" spans="1:28" s="54" customFormat="1" ht="25.5" customHeight="1">
      <c r="A19" s="60">
        <v>5</v>
      </c>
      <c r="B19" s="50" t="s">
        <v>104</v>
      </c>
      <c r="C19" s="49"/>
      <c r="D19" s="51">
        <v>28013</v>
      </c>
      <c r="E19" s="52" t="s">
        <v>105</v>
      </c>
      <c r="F19" s="49" t="s">
        <v>106</v>
      </c>
      <c r="G19" s="71" t="s">
        <v>246</v>
      </c>
      <c r="H19" s="50" t="s">
        <v>271</v>
      </c>
      <c r="I19" s="49"/>
      <c r="J19" s="49"/>
      <c r="K19" s="55" t="s">
        <v>107</v>
      </c>
      <c r="L19" s="49"/>
      <c r="M19" s="49"/>
      <c r="N19" s="49"/>
      <c r="O19" s="49"/>
      <c r="P19" s="49"/>
      <c r="Q19" s="49"/>
      <c r="R19" s="62"/>
      <c r="S19" s="49"/>
      <c r="T19" s="49"/>
      <c r="U19" s="49"/>
      <c r="V19" s="49"/>
      <c r="W19" s="49" t="s">
        <v>75</v>
      </c>
      <c r="X19" s="49"/>
      <c r="Y19" s="49"/>
      <c r="Z19" s="49"/>
      <c r="AA19" s="49"/>
      <c r="AB19" s="49"/>
    </row>
    <row r="20" spans="1:28" s="54" customFormat="1" ht="25.5" customHeight="1">
      <c r="A20" s="60">
        <v>6</v>
      </c>
      <c r="B20" s="50" t="s">
        <v>108</v>
      </c>
      <c r="C20" s="49"/>
      <c r="D20" s="49" t="s">
        <v>109</v>
      </c>
      <c r="E20" s="52" t="s">
        <v>228</v>
      </c>
      <c r="F20" s="49"/>
      <c r="G20" s="69" t="s">
        <v>248</v>
      </c>
      <c r="H20" s="50" t="s">
        <v>254</v>
      </c>
      <c r="I20" s="62"/>
      <c r="J20" s="62"/>
      <c r="K20" s="49" t="s">
        <v>79</v>
      </c>
      <c r="L20" s="49"/>
      <c r="M20" s="49"/>
      <c r="N20" s="49"/>
      <c r="O20" s="49"/>
      <c r="P20" s="49"/>
      <c r="Q20" s="49"/>
      <c r="R20" s="49" t="s">
        <v>91</v>
      </c>
      <c r="S20" s="49" t="s">
        <v>50</v>
      </c>
      <c r="T20" s="49" t="s">
        <v>50</v>
      </c>
      <c r="U20" s="49"/>
      <c r="V20" s="49"/>
      <c r="W20" s="49" t="s">
        <v>75</v>
      </c>
      <c r="X20" s="49"/>
      <c r="Y20" s="49" t="s">
        <v>178</v>
      </c>
      <c r="Z20" s="49"/>
      <c r="AA20" s="49"/>
      <c r="AB20" s="49"/>
    </row>
    <row r="21" spans="1:28" s="54" customFormat="1" ht="25.5" customHeight="1">
      <c r="A21" s="60">
        <v>7</v>
      </c>
      <c r="B21" s="50" t="s">
        <v>110</v>
      </c>
      <c r="C21" s="49" t="s">
        <v>47</v>
      </c>
      <c r="D21" s="51">
        <v>27010</v>
      </c>
      <c r="E21" s="63" t="s">
        <v>111</v>
      </c>
      <c r="F21" s="53"/>
      <c r="G21" s="69" t="s">
        <v>249</v>
      </c>
      <c r="H21" s="50" t="s">
        <v>255</v>
      </c>
      <c r="I21" s="49"/>
      <c r="J21" s="49"/>
      <c r="K21" s="64" t="s">
        <v>107</v>
      </c>
      <c r="L21" s="49"/>
      <c r="M21" s="49"/>
      <c r="N21" s="49"/>
      <c r="O21" s="49"/>
      <c r="P21" s="49"/>
      <c r="Q21" s="49"/>
      <c r="R21" s="62"/>
      <c r="S21" s="49"/>
      <c r="T21" s="49"/>
      <c r="U21" s="49"/>
      <c r="V21" s="49"/>
      <c r="W21" s="49" t="s">
        <v>76</v>
      </c>
      <c r="X21" s="49"/>
      <c r="Y21" s="49"/>
      <c r="Z21" s="49"/>
      <c r="AA21" s="49"/>
      <c r="AB21" s="49"/>
    </row>
    <row r="22" spans="1:28" s="54" customFormat="1" ht="25.5" customHeight="1">
      <c r="A22" s="205" t="s">
        <v>56</v>
      </c>
      <c r="B22" s="206"/>
      <c r="C22" s="56"/>
      <c r="D22" s="65"/>
      <c r="E22" s="66"/>
      <c r="F22" s="67"/>
      <c r="G22" s="70"/>
      <c r="H22" s="59"/>
      <c r="I22" s="56"/>
      <c r="J22" s="56"/>
      <c r="K22" s="56"/>
      <c r="L22" s="56"/>
      <c r="M22" s="56"/>
      <c r="N22" s="56"/>
      <c r="O22" s="56"/>
      <c r="P22" s="56"/>
      <c r="Q22" s="56"/>
      <c r="R22" s="68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4" customFormat="1" ht="25.5" customHeight="1">
      <c r="A23" s="49">
        <v>1</v>
      </c>
      <c r="B23" s="50" t="s">
        <v>112</v>
      </c>
      <c r="C23" s="49" t="s">
        <v>47</v>
      </c>
      <c r="D23" s="51">
        <v>29201</v>
      </c>
      <c r="E23" s="52" t="s">
        <v>113</v>
      </c>
      <c r="F23" s="53">
        <v>40878</v>
      </c>
      <c r="G23" s="69" t="s">
        <v>250</v>
      </c>
      <c r="H23" s="50" t="s">
        <v>270</v>
      </c>
      <c r="I23" s="49" t="s">
        <v>114</v>
      </c>
      <c r="J23" s="49" t="s">
        <v>115</v>
      </c>
      <c r="K23" s="49" t="s">
        <v>79</v>
      </c>
      <c r="L23" s="49"/>
      <c r="M23" s="49"/>
      <c r="N23" s="49"/>
      <c r="O23" s="49" t="s">
        <v>116</v>
      </c>
      <c r="P23" s="49"/>
      <c r="Q23" s="49"/>
      <c r="R23" s="49" t="s">
        <v>48</v>
      </c>
      <c r="S23" s="49" t="s">
        <v>50</v>
      </c>
      <c r="T23" s="49" t="s">
        <v>50</v>
      </c>
      <c r="U23" s="49"/>
      <c r="V23" s="49"/>
      <c r="W23" s="49" t="s">
        <v>117</v>
      </c>
      <c r="X23" s="49"/>
      <c r="Y23" s="49" t="s">
        <v>231</v>
      </c>
      <c r="Z23" s="49"/>
      <c r="AA23" s="49">
        <v>25</v>
      </c>
      <c r="AB23" s="49"/>
    </row>
    <row r="24" spans="1:28" s="54" customFormat="1" ht="25.5" customHeight="1">
      <c r="A24" s="49">
        <v>2</v>
      </c>
      <c r="B24" s="50" t="s">
        <v>118</v>
      </c>
      <c r="C24" s="49" t="s">
        <v>47</v>
      </c>
      <c r="D24" s="51">
        <v>34282</v>
      </c>
      <c r="E24" s="61" t="s">
        <v>111</v>
      </c>
      <c r="F24" s="55" t="s">
        <v>119</v>
      </c>
      <c r="G24" s="69" t="s">
        <v>246</v>
      </c>
      <c r="H24" s="50" t="s">
        <v>256</v>
      </c>
      <c r="I24" s="49"/>
      <c r="J24" s="49"/>
      <c r="K24" s="49" t="s">
        <v>79</v>
      </c>
      <c r="L24" s="49"/>
      <c r="M24" s="49"/>
      <c r="N24" s="49"/>
      <c r="O24" s="49" t="s">
        <v>86</v>
      </c>
      <c r="P24" s="49"/>
      <c r="Q24" s="49"/>
      <c r="R24" s="49" t="s">
        <v>91</v>
      </c>
      <c r="S24" s="49" t="s">
        <v>50</v>
      </c>
      <c r="T24" s="49" t="s">
        <v>49</v>
      </c>
      <c r="U24" s="49"/>
      <c r="V24" s="49"/>
      <c r="W24" s="49" t="s">
        <v>120</v>
      </c>
      <c r="X24" s="49"/>
      <c r="Y24" s="49"/>
      <c r="Z24" s="49"/>
      <c r="AA24" s="49">
        <v>22</v>
      </c>
      <c r="AB24" s="49"/>
    </row>
    <row r="25" spans="1:28" s="54" customFormat="1" ht="25.5" customHeight="1">
      <c r="A25" s="49">
        <v>3</v>
      </c>
      <c r="B25" s="50" t="s">
        <v>121</v>
      </c>
      <c r="C25" s="49" t="s">
        <v>47</v>
      </c>
      <c r="D25" s="49" t="s">
        <v>122</v>
      </c>
      <c r="E25" s="52" t="s">
        <v>123</v>
      </c>
      <c r="F25" s="53">
        <v>41487</v>
      </c>
      <c r="G25" s="69" t="s">
        <v>215</v>
      </c>
      <c r="H25" s="50" t="s">
        <v>257</v>
      </c>
      <c r="I25" s="49"/>
      <c r="J25" s="49"/>
      <c r="K25" s="49" t="s">
        <v>79</v>
      </c>
      <c r="L25" s="49"/>
      <c r="M25" s="49"/>
      <c r="N25" s="49"/>
      <c r="O25" s="49" t="s">
        <v>86</v>
      </c>
      <c r="P25" s="49"/>
      <c r="Q25" s="49"/>
      <c r="R25" s="49" t="s">
        <v>91</v>
      </c>
      <c r="S25" s="49" t="s">
        <v>50</v>
      </c>
      <c r="T25" s="49" t="s">
        <v>49</v>
      </c>
      <c r="U25" s="49"/>
      <c r="V25" s="49"/>
      <c r="W25" s="49" t="s">
        <v>124</v>
      </c>
      <c r="X25" s="49"/>
      <c r="Y25" s="49"/>
      <c r="Z25" s="49"/>
      <c r="AA25" s="49">
        <v>22</v>
      </c>
      <c r="AB25" s="49"/>
    </row>
    <row r="26" spans="1:28" s="54" customFormat="1" ht="25.5" customHeight="1">
      <c r="A26" s="49">
        <v>4</v>
      </c>
      <c r="B26" s="50" t="s">
        <v>125</v>
      </c>
      <c r="C26" s="49" t="s">
        <v>47</v>
      </c>
      <c r="D26" s="49" t="s">
        <v>126</v>
      </c>
      <c r="E26" s="52" t="s">
        <v>127</v>
      </c>
      <c r="F26" s="53">
        <v>35674</v>
      </c>
      <c r="G26" s="69" t="s">
        <v>216</v>
      </c>
      <c r="H26" s="50" t="s">
        <v>258</v>
      </c>
      <c r="I26" s="49"/>
      <c r="J26" s="49"/>
      <c r="K26" s="49" t="s">
        <v>79</v>
      </c>
      <c r="L26" s="49"/>
      <c r="M26" s="49"/>
      <c r="N26" s="49"/>
      <c r="O26" s="49"/>
      <c r="P26" s="49" t="s">
        <v>86</v>
      </c>
      <c r="Q26" s="49"/>
      <c r="R26" s="49" t="s">
        <v>91</v>
      </c>
      <c r="S26" s="49" t="s">
        <v>50</v>
      </c>
      <c r="T26" s="49" t="s">
        <v>50</v>
      </c>
      <c r="U26" s="49"/>
      <c r="V26" s="49"/>
      <c r="W26" s="62" t="s">
        <v>128</v>
      </c>
      <c r="X26" s="49"/>
      <c r="Y26" s="49" t="s">
        <v>244</v>
      </c>
      <c r="Z26" s="49"/>
      <c r="AA26" s="49">
        <v>22</v>
      </c>
      <c r="AB26" s="49"/>
    </row>
    <row r="27" spans="1:28" s="54" customFormat="1" ht="25.5" customHeight="1">
      <c r="A27" s="49">
        <v>5</v>
      </c>
      <c r="B27" s="50" t="s">
        <v>129</v>
      </c>
      <c r="C27" s="49" t="s">
        <v>47</v>
      </c>
      <c r="D27" s="51">
        <v>24203</v>
      </c>
      <c r="E27" s="52" t="s">
        <v>130</v>
      </c>
      <c r="F27" s="53">
        <v>33664</v>
      </c>
      <c r="G27" s="69" t="s">
        <v>249</v>
      </c>
      <c r="H27" s="50" t="s">
        <v>259</v>
      </c>
      <c r="I27" s="49"/>
      <c r="J27" s="49"/>
      <c r="K27" s="49" t="s">
        <v>79</v>
      </c>
      <c r="L27" s="49"/>
      <c r="M27" s="49"/>
      <c r="N27" s="49" t="s">
        <v>86</v>
      </c>
      <c r="O27" s="49"/>
      <c r="P27" s="49"/>
      <c r="Q27" s="49"/>
      <c r="R27" s="49" t="s">
        <v>91</v>
      </c>
      <c r="S27" s="49" t="s">
        <v>50</v>
      </c>
      <c r="T27" s="49" t="s">
        <v>49</v>
      </c>
      <c r="U27" s="49"/>
      <c r="V27" s="49"/>
      <c r="W27" s="62" t="s">
        <v>131</v>
      </c>
      <c r="X27" s="49"/>
      <c r="Y27" s="49"/>
      <c r="Z27" s="49"/>
      <c r="AA27" s="49">
        <v>22</v>
      </c>
      <c r="AB27" s="49"/>
    </row>
    <row r="28" spans="1:28" s="54" customFormat="1" ht="25.5" customHeight="1">
      <c r="A28" s="49">
        <v>6</v>
      </c>
      <c r="B28" s="50" t="s">
        <v>132</v>
      </c>
      <c r="C28" s="49" t="s">
        <v>47</v>
      </c>
      <c r="D28" s="51" t="s">
        <v>133</v>
      </c>
      <c r="E28" s="63" t="s">
        <v>105</v>
      </c>
      <c r="F28" s="53">
        <v>42430</v>
      </c>
      <c r="G28" s="69" t="s">
        <v>249</v>
      </c>
      <c r="H28" s="50" t="s">
        <v>260</v>
      </c>
      <c r="I28" s="49"/>
      <c r="J28" s="49"/>
      <c r="K28" s="49" t="s">
        <v>79</v>
      </c>
      <c r="L28" s="49"/>
      <c r="M28" s="49"/>
      <c r="N28" s="49" t="s">
        <v>86</v>
      </c>
      <c r="O28" s="49"/>
      <c r="P28" s="49"/>
      <c r="Q28" s="49"/>
      <c r="R28" s="49" t="s">
        <v>91</v>
      </c>
      <c r="S28" s="49" t="s">
        <v>50</v>
      </c>
      <c r="T28" s="49" t="s">
        <v>50</v>
      </c>
      <c r="U28" s="49"/>
      <c r="V28" s="49"/>
      <c r="W28" s="62" t="s">
        <v>134</v>
      </c>
      <c r="X28" s="49"/>
      <c r="Y28" s="49"/>
      <c r="Z28" s="49"/>
      <c r="AA28" s="49">
        <v>22</v>
      </c>
      <c r="AB28" s="49"/>
    </row>
    <row r="29" spans="1:28" s="54" customFormat="1" ht="25.5" customHeight="1">
      <c r="A29" s="49">
        <v>7</v>
      </c>
      <c r="B29" s="50" t="s">
        <v>135</v>
      </c>
      <c r="C29" s="49" t="s">
        <v>47</v>
      </c>
      <c r="D29" s="49" t="s">
        <v>136</v>
      </c>
      <c r="E29" s="55" t="s">
        <v>123</v>
      </c>
      <c r="F29" s="55" t="s">
        <v>94</v>
      </c>
      <c r="G29" s="69" t="s">
        <v>249</v>
      </c>
      <c r="H29" s="50" t="s">
        <v>261</v>
      </c>
      <c r="I29" s="49"/>
      <c r="J29" s="49"/>
      <c r="K29" s="49" t="s">
        <v>79</v>
      </c>
      <c r="L29" s="49"/>
      <c r="M29" s="49"/>
      <c r="N29" s="49"/>
      <c r="O29" s="49" t="s">
        <v>86</v>
      </c>
      <c r="P29" s="49"/>
      <c r="Q29" s="49"/>
      <c r="R29" s="49" t="s">
        <v>91</v>
      </c>
      <c r="S29" s="49" t="s">
        <v>49</v>
      </c>
      <c r="T29" s="49" t="s">
        <v>49</v>
      </c>
      <c r="U29" s="49"/>
      <c r="V29" s="49"/>
      <c r="W29" s="62" t="s">
        <v>137</v>
      </c>
      <c r="X29" s="49"/>
      <c r="Y29" s="49" t="s">
        <v>179</v>
      </c>
      <c r="Z29" s="49"/>
      <c r="AA29" s="49">
        <v>24</v>
      </c>
      <c r="AB29" s="49"/>
    </row>
    <row r="30" spans="1:28" s="54" customFormat="1" ht="25.5" customHeight="1">
      <c r="A30" s="49">
        <v>8</v>
      </c>
      <c r="B30" s="50" t="s">
        <v>138</v>
      </c>
      <c r="C30" s="49" t="s">
        <v>47</v>
      </c>
      <c r="D30" s="49" t="s">
        <v>139</v>
      </c>
      <c r="E30" s="61" t="s">
        <v>94</v>
      </c>
      <c r="F30" s="61" t="s">
        <v>140</v>
      </c>
      <c r="G30" s="69" t="s">
        <v>249</v>
      </c>
      <c r="H30" s="50" t="s">
        <v>262</v>
      </c>
      <c r="I30" s="49"/>
      <c r="J30" s="49"/>
      <c r="K30" s="49" t="s">
        <v>79</v>
      </c>
      <c r="L30" s="49"/>
      <c r="M30" s="49"/>
      <c r="N30" s="49"/>
      <c r="O30" s="49" t="s">
        <v>86</v>
      </c>
      <c r="P30" s="49"/>
      <c r="Q30" s="49"/>
      <c r="R30" s="49" t="s">
        <v>91</v>
      </c>
      <c r="S30" s="49" t="s">
        <v>141</v>
      </c>
      <c r="T30" s="49" t="s">
        <v>49</v>
      </c>
      <c r="U30" s="49"/>
      <c r="V30" s="49"/>
      <c r="W30" s="62" t="s">
        <v>142</v>
      </c>
      <c r="X30" s="49"/>
      <c r="Y30" s="49" t="s">
        <v>74</v>
      </c>
      <c r="Z30" s="49"/>
      <c r="AA30" s="49">
        <v>22</v>
      </c>
      <c r="AB30" s="49"/>
    </row>
    <row r="31" spans="1:28" s="54" customFormat="1" ht="25.5" customHeight="1">
      <c r="A31" s="49">
        <v>9</v>
      </c>
      <c r="B31" s="50" t="s">
        <v>143</v>
      </c>
      <c r="C31" s="49" t="s">
        <v>47</v>
      </c>
      <c r="D31" s="51">
        <v>31907</v>
      </c>
      <c r="E31" s="52" t="s">
        <v>113</v>
      </c>
      <c r="F31" s="53">
        <v>40878</v>
      </c>
      <c r="G31" s="69" t="s">
        <v>219</v>
      </c>
      <c r="H31" s="50" t="s">
        <v>263</v>
      </c>
      <c r="I31" s="49" t="s">
        <v>144</v>
      </c>
      <c r="J31" s="62" t="s">
        <v>145</v>
      </c>
      <c r="K31" s="49" t="s">
        <v>79</v>
      </c>
      <c r="L31" s="49"/>
      <c r="M31" s="49"/>
      <c r="N31" s="49"/>
      <c r="O31" s="49"/>
      <c r="P31" s="49" t="s">
        <v>86</v>
      </c>
      <c r="Q31" s="49"/>
      <c r="R31" s="49" t="s">
        <v>91</v>
      </c>
      <c r="S31" s="49" t="s">
        <v>49</v>
      </c>
      <c r="T31" s="49" t="s">
        <v>49</v>
      </c>
      <c r="U31" s="49"/>
      <c r="V31" s="49"/>
      <c r="W31" s="62" t="s">
        <v>146</v>
      </c>
      <c r="X31" s="49"/>
      <c r="Y31" s="49"/>
      <c r="Z31" s="49"/>
      <c r="AA31" s="49">
        <v>24</v>
      </c>
      <c r="AB31" s="49"/>
    </row>
    <row r="32" spans="1:28" s="54" customFormat="1" ht="25.5" customHeight="1">
      <c r="A32" s="49">
        <v>10</v>
      </c>
      <c r="B32" s="50" t="s">
        <v>147</v>
      </c>
      <c r="C32" s="49" t="s">
        <v>47</v>
      </c>
      <c r="D32" s="49" t="s">
        <v>148</v>
      </c>
      <c r="E32" s="52" t="s">
        <v>149</v>
      </c>
      <c r="F32" s="53">
        <v>38596</v>
      </c>
      <c r="G32" s="69" t="s">
        <v>251</v>
      </c>
      <c r="H32" s="50" t="s">
        <v>264</v>
      </c>
      <c r="I32" s="49"/>
      <c r="J32" s="49"/>
      <c r="K32" s="49" t="s">
        <v>79</v>
      </c>
      <c r="L32" s="49"/>
      <c r="M32" s="49"/>
      <c r="N32" s="49"/>
      <c r="O32" s="49"/>
      <c r="P32" s="49" t="s">
        <v>86</v>
      </c>
      <c r="Q32" s="49"/>
      <c r="R32" s="49" t="s">
        <v>91</v>
      </c>
      <c r="S32" s="49" t="s">
        <v>50</v>
      </c>
      <c r="T32" s="49" t="s">
        <v>49</v>
      </c>
      <c r="U32" s="49"/>
      <c r="V32" s="49"/>
      <c r="W32" s="62" t="s">
        <v>150</v>
      </c>
      <c r="X32" s="49"/>
      <c r="Y32" s="49" t="s">
        <v>180</v>
      </c>
      <c r="Z32" s="49"/>
      <c r="AA32" s="49">
        <v>26</v>
      </c>
      <c r="AB32" s="49"/>
    </row>
    <row r="33" spans="1:28" s="54" customFormat="1" ht="25.5" customHeight="1">
      <c r="A33" s="49">
        <v>11</v>
      </c>
      <c r="B33" s="50" t="s">
        <v>151</v>
      </c>
      <c r="C33" s="49" t="s">
        <v>47</v>
      </c>
      <c r="D33" s="49" t="s">
        <v>152</v>
      </c>
      <c r="E33" s="52" t="s">
        <v>153</v>
      </c>
      <c r="F33" s="53">
        <v>36220</v>
      </c>
      <c r="G33" s="69" t="s">
        <v>220</v>
      </c>
      <c r="H33" s="50" t="s">
        <v>265</v>
      </c>
      <c r="I33" s="51">
        <v>38998</v>
      </c>
      <c r="J33" s="51">
        <v>39363</v>
      </c>
      <c r="K33" s="49" t="s">
        <v>79</v>
      </c>
      <c r="L33" s="49"/>
      <c r="M33" s="49"/>
      <c r="N33" s="49"/>
      <c r="O33" s="49" t="s">
        <v>86</v>
      </c>
      <c r="P33" s="49"/>
      <c r="Q33" s="49"/>
      <c r="R33" s="49" t="s">
        <v>91</v>
      </c>
      <c r="S33" s="49" t="s">
        <v>50</v>
      </c>
      <c r="T33" s="49" t="s">
        <v>49</v>
      </c>
      <c r="U33" s="49"/>
      <c r="V33" s="49"/>
      <c r="W33" s="62" t="s">
        <v>154</v>
      </c>
      <c r="X33" s="49"/>
      <c r="Y33" s="49" t="s">
        <v>181</v>
      </c>
      <c r="Z33" s="49"/>
      <c r="AA33" s="49">
        <v>27</v>
      </c>
      <c r="AB33" s="49"/>
    </row>
    <row r="34" spans="1:28" s="54" customFormat="1" ht="25.5" customHeight="1">
      <c r="A34" s="49">
        <v>12</v>
      </c>
      <c r="B34" s="50" t="s">
        <v>155</v>
      </c>
      <c r="C34" s="49"/>
      <c r="D34" s="49" t="s">
        <v>156</v>
      </c>
      <c r="E34" s="52" t="s">
        <v>157</v>
      </c>
      <c r="F34" s="53">
        <v>32295</v>
      </c>
      <c r="G34" s="69" t="s">
        <v>245</v>
      </c>
      <c r="H34" s="50" t="s">
        <v>259</v>
      </c>
      <c r="I34" s="49"/>
      <c r="J34" s="49"/>
      <c r="K34" s="49" t="s">
        <v>79</v>
      </c>
      <c r="L34" s="49"/>
      <c r="M34" s="49"/>
      <c r="N34" s="49"/>
      <c r="O34" s="49" t="s">
        <v>86</v>
      </c>
      <c r="P34" s="49"/>
      <c r="Q34" s="49"/>
      <c r="R34" s="49" t="s">
        <v>91</v>
      </c>
      <c r="S34" s="49" t="s">
        <v>50</v>
      </c>
      <c r="T34" s="49" t="s">
        <v>50</v>
      </c>
      <c r="U34" s="49"/>
      <c r="V34" s="49"/>
      <c r="W34" s="62" t="s">
        <v>158</v>
      </c>
      <c r="X34" s="49"/>
      <c r="Y34" s="49"/>
      <c r="Z34" s="49"/>
      <c r="AA34" s="49">
        <v>24</v>
      </c>
      <c r="AB34" s="49"/>
    </row>
    <row r="35" spans="1:28" s="54" customFormat="1" ht="25.5" customHeight="1">
      <c r="A35" s="49">
        <v>13</v>
      </c>
      <c r="B35" s="50" t="s">
        <v>159</v>
      </c>
      <c r="C35" s="49" t="s">
        <v>47</v>
      </c>
      <c r="D35" s="49" t="s">
        <v>160</v>
      </c>
      <c r="E35" s="52" t="s">
        <v>161</v>
      </c>
      <c r="F35" s="53">
        <v>33359</v>
      </c>
      <c r="G35" s="69" t="s">
        <v>245</v>
      </c>
      <c r="H35" s="50" t="s">
        <v>266</v>
      </c>
      <c r="I35" s="49" t="s">
        <v>227</v>
      </c>
      <c r="J35" s="49"/>
      <c r="K35" s="49" t="s">
        <v>79</v>
      </c>
      <c r="L35" s="49"/>
      <c r="M35" s="49"/>
      <c r="N35" s="49"/>
      <c r="O35" s="49"/>
      <c r="P35" s="49" t="s">
        <v>86</v>
      </c>
      <c r="Q35" s="49"/>
      <c r="R35" s="49" t="s">
        <v>91</v>
      </c>
      <c r="S35" s="49" t="s">
        <v>50</v>
      </c>
      <c r="T35" s="49" t="s">
        <v>50</v>
      </c>
      <c r="U35" s="49"/>
      <c r="V35" s="49"/>
      <c r="W35" s="49" t="s">
        <v>162</v>
      </c>
      <c r="X35" s="49"/>
      <c r="Y35" s="49" t="s">
        <v>182</v>
      </c>
      <c r="Z35" s="49"/>
      <c r="AA35" s="49">
        <v>15</v>
      </c>
      <c r="AB35" s="49"/>
    </row>
    <row r="36" spans="1:28" s="54" customFormat="1" ht="25.5" customHeight="1">
      <c r="A36" s="49">
        <v>14</v>
      </c>
      <c r="B36" s="50" t="s">
        <v>163</v>
      </c>
      <c r="C36" s="49" t="s">
        <v>47</v>
      </c>
      <c r="D36" s="51">
        <v>24509</v>
      </c>
      <c r="E36" s="52" t="s">
        <v>164</v>
      </c>
      <c r="F36" s="53">
        <v>34213</v>
      </c>
      <c r="G36" s="69" t="s">
        <v>221</v>
      </c>
      <c r="H36" s="50" t="s">
        <v>267</v>
      </c>
      <c r="I36" s="49" t="s">
        <v>165</v>
      </c>
      <c r="J36" s="49" t="s">
        <v>166</v>
      </c>
      <c r="K36" s="49" t="s">
        <v>79</v>
      </c>
      <c r="L36" s="49"/>
      <c r="M36" s="49"/>
      <c r="N36" s="49"/>
      <c r="O36" s="49"/>
      <c r="P36" s="49" t="s">
        <v>86</v>
      </c>
      <c r="Q36" s="49"/>
      <c r="R36" s="49" t="s">
        <v>91</v>
      </c>
      <c r="S36" s="49" t="s">
        <v>50</v>
      </c>
      <c r="T36" s="49" t="s">
        <v>50</v>
      </c>
      <c r="U36" s="49"/>
      <c r="V36" s="49"/>
      <c r="W36" s="49" t="s">
        <v>167</v>
      </c>
      <c r="X36" s="49"/>
      <c r="Y36" s="49"/>
      <c r="Z36" s="49"/>
      <c r="AA36" s="49">
        <v>12</v>
      </c>
      <c r="AB36" s="49"/>
    </row>
    <row r="37" spans="1:28" s="54" customFormat="1" ht="25.5" customHeight="1">
      <c r="A37" s="49">
        <v>15</v>
      </c>
      <c r="B37" s="50" t="s">
        <v>168</v>
      </c>
      <c r="C37" s="49"/>
      <c r="D37" s="51">
        <v>26948</v>
      </c>
      <c r="E37" s="52" t="s">
        <v>169</v>
      </c>
      <c r="F37" s="53">
        <v>35490</v>
      </c>
      <c r="G37" s="69" t="s">
        <v>249</v>
      </c>
      <c r="H37" s="50" t="s">
        <v>268</v>
      </c>
      <c r="I37" s="49"/>
      <c r="J37" s="49"/>
      <c r="K37" s="49" t="s">
        <v>79</v>
      </c>
      <c r="L37" s="49"/>
      <c r="M37" s="49"/>
      <c r="N37" s="49"/>
      <c r="O37" s="49" t="s">
        <v>86</v>
      </c>
      <c r="P37" s="49"/>
      <c r="Q37" s="49"/>
      <c r="R37" s="49" t="s">
        <v>91</v>
      </c>
      <c r="S37" s="49" t="s">
        <v>49</v>
      </c>
      <c r="T37" s="49" t="s">
        <v>49</v>
      </c>
      <c r="U37" s="49"/>
      <c r="V37" s="49"/>
      <c r="W37" s="49" t="s">
        <v>170</v>
      </c>
      <c r="X37" s="49"/>
      <c r="Y37" s="49"/>
      <c r="Z37" s="49"/>
      <c r="AA37" s="49">
        <v>21</v>
      </c>
      <c r="AB37" s="49"/>
    </row>
    <row r="38" spans="1:28" s="54" customFormat="1" ht="25.5" customHeight="1">
      <c r="A38" s="49">
        <v>16</v>
      </c>
      <c r="B38" s="50" t="s">
        <v>171</v>
      </c>
      <c r="C38" s="49"/>
      <c r="D38" s="49" t="s">
        <v>172</v>
      </c>
      <c r="E38" s="52" t="s">
        <v>173</v>
      </c>
      <c r="F38" s="53">
        <v>35674</v>
      </c>
      <c r="G38" s="69" t="s">
        <v>222</v>
      </c>
      <c r="H38" s="50" t="s">
        <v>269</v>
      </c>
      <c r="I38" s="49"/>
      <c r="J38" s="49"/>
      <c r="K38" s="49" t="s">
        <v>79</v>
      </c>
      <c r="L38" s="49"/>
      <c r="M38" s="49"/>
      <c r="N38" s="49"/>
      <c r="O38" s="49" t="s">
        <v>174</v>
      </c>
      <c r="P38" s="49"/>
      <c r="Q38" s="49"/>
      <c r="R38" s="49" t="s">
        <v>91</v>
      </c>
      <c r="S38" s="49" t="s">
        <v>50</v>
      </c>
      <c r="T38" s="49" t="s">
        <v>175</v>
      </c>
      <c r="U38" s="49"/>
      <c r="V38" s="49"/>
      <c r="W38" s="49" t="s">
        <v>176</v>
      </c>
      <c r="X38" s="49"/>
      <c r="Y38" s="49" t="s">
        <v>183</v>
      </c>
      <c r="Z38" s="49"/>
      <c r="AA38" s="49">
        <v>23</v>
      </c>
      <c r="AB38" s="49"/>
    </row>
    <row r="39" spans="1:25" s="146" customFormat="1" ht="25.5" customHeight="1" thickBot="1">
      <c r="A39" s="139">
        <v>17</v>
      </c>
      <c r="B39" s="140" t="s">
        <v>307</v>
      </c>
      <c r="C39" s="139" t="s">
        <v>47</v>
      </c>
      <c r="D39" s="141" t="s">
        <v>308</v>
      </c>
      <c r="E39" s="142" t="s">
        <v>309</v>
      </c>
      <c r="F39" s="143"/>
      <c r="G39" s="144" t="s">
        <v>310</v>
      </c>
      <c r="H39" s="145" t="s">
        <v>316</v>
      </c>
      <c r="I39" s="71"/>
      <c r="J39" s="71"/>
      <c r="K39" s="71" t="s">
        <v>79</v>
      </c>
      <c r="L39" s="71"/>
      <c r="M39" s="71"/>
      <c r="N39" s="71"/>
      <c r="O39" s="71" t="s">
        <v>175</v>
      </c>
      <c r="P39" s="71"/>
      <c r="Q39" s="71"/>
      <c r="R39" s="71" t="s">
        <v>91</v>
      </c>
      <c r="S39" s="71" t="s">
        <v>50</v>
      </c>
      <c r="T39" s="71" t="s">
        <v>313</v>
      </c>
      <c r="U39" s="71"/>
      <c r="V39" s="71"/>
      <c r="W39" s="71" t="s">
        <v>314</v>
      </c>
      <c r="X39" s="71"/>
      <c r="Y39" s="71"/>
    </row>
    <row r="40" spans="1:28" s="7" customFormat="1" ht="16.5" thickBot="1">
      <c r="A40" s="234" t="s">
        <v>60</v>
      </c>
      <c r="B40" s="235"/>
      <c r="C40" s="14">
        <f>COUNTIF(C11:C39,"x")</f>
        <v>19</v>
      </c>
      <c r="D40" s="42"/>
      <c r="E40" s="42"/>
      <c r="F40" s="43"/>
      <c r="G40" s="30"/>
      <c r="H40" s="15"/>
      <c r="I40" s="41">
        <f>COUNTA(I11:I39)</f>
        <v>7</v>
      </c>
      <c r="J40" s="17">
        <f>COUNTA(J11:J39)</f>
        <v>6</v>
      </c>
      <c r="K40" s="21"/>
      <c r="L40" s="40">
        <f aca="true" t="shared" si="0" ref="L40:V40">COUNTA(L11:L39)</f>
        <v>0</v>
      </c>
      <c r="M40" s="40">
        <f t="shared" si="0"/>
        <v>0</v>
      </c>
      <c r="N40" s="40">
        <f t="shared" si="0"/>
        <v>4</v>
      </c>
      <c r="O40" s="40">
        <f t="shared" si="0"/>
        <v>11</v>
      </c>
      <c r="P40" s="40">
        <f t="shared" si="0"/>
        <v>7</v>
      </c>
      <c r="Q40" s="40">
        <f t="shared" si="0"/>
        <v>0</v>
      </c>
      <c r="R40" s="13">
        <f t="shared" si="0"/>
        <v>24</v>
      </c>
      <c r="S40" s="13">
        <f t="shared" si="0"/>
        <v>24</v>
      </c>
      <c r="T40" s="22">
        <f t="shared" si="0"/>
        <v>24</v>
      </c>
      <c r="U40" s="19">
        <f t="shared" si="0"/>
        <v>0</v>
      </c>
      <c r="V40" s="17">
        <f t="shared" si="0"/>
        <v>2</v>
      </c>
      <c r="W40" s="27"/>
      <c r="X40" s="14">
        <f>COUNTA(X11:X39)</f>
        <v>0</v>
      </c>
      <c r="Y40" s="13"/>
      <c r="Z40" s="14">
        <f>COUNTA(Z11:Z39)</f>
        <v>0</v>
      </c>
      <c r="AA40" s="28">
        <f>SUM(AA11:AA39)</f>
        <v>359</v>
      </c>
      <c r="AB40" s="24"/>
    </row>
    <row r="41" s="37" customFormat="1" ht="9">
      <c r="AB41" s="44"/>
    </row>
    <row r="42" spans="3:27" ht="15.75">
      <c r="C42" s="187" t="s">
        <v>58</v>
      </c>
      <c r="D42" s="187"/>
      <c r="E42" s="187"/>
      <c r="F42" s="187"/>
      <c r="U42" s="186" t="s">
        <v>229</v>
      </c>
      <c r="V42" s="186"/>
      <c r="W42" s="186"/>
      <c r="X42" s="186"/>
      <c r="Y42" s="186"/>
      <c r="Z42" s="186"/>
      <c r="AA42" s="186"/>
    </row>
    <row r="43" spans="21:27" ht="15.75">
      <c r="U43" s="187" t="s">
        <v>59</v>
      </c>
      <c r="V43" s="187"/>
      <c r="W43" s="187"/>
      <c r="X43" s="187"/>
      <c r="Y43" s="187"/>
      <c r="Z43" s="187"/>
      <c r="AA43" s="187"/>
    </row>
    <row r="48" spans="3:6" ht="15.75">
      <c r="C48" s="188" t="s">
        <v>88</v>
      </c>
      <c r="D48" s="188"/>
      <c r="E48" s="188"/>
      <c r="F48" s="188"/>
    </row>
  </sheetData>
  <sheetProtection/>
  <mergeCells count="41">
    <mergeCell ref="T7:T9"/>
    <mergeCell ref="I8:I9"/>
    <mergeCell ref="U43:AA43"/>
    <mergeCell ref="Z8:Z9"/>
    <mergeCell ref="A40:B40"/>
    <mergeCell ref="C42:F42"/>
    <mergeCell ref="U42:AA42"/>
    <mergeCell ref="V6:V9"/>
    <mergeCell ref="W6:AA6"/>
    <mergeCell ref="R7:R9"/>
    <mergeCell ref="H6:H9"/>
    <mergeCell ref="U1:AA1"/>
    <mergeCell ref="AB6:AB9"/>
    <mergeCell ref="Y7:Z7"/>
    <mergeCell ref="AA7:AA9"/>
    <mergeCell ref="U6:U9"/>
    <mergeCell ref="G6:G9"/>
    <mergeCell ref="X8:X9"/>
    <mergeCell ref="Y8:Y9"/>
    <mergeCell ref="I6:J7"/>
    <mergeCell ref="K6:T6"/>
    <mergeCell ref="K7:K9"/>
    <mergeCell ref="J8:J9"/>
    <mergeCell ref="A1:F1"/>
    <mergeCell ref="A6:A9"/>
    <mergeCell ref="B6:B9"/>
    <mergeCell ref="C6:C9"/>
    <mergeCell ref="D6:D9"/>
    <mergeCell ref="F6:F9"/>
    <mergeCell ref="A2:F2"/>
    <mergeCell ref="A4:AB4"/>
    <mergeCell ref="L7:Q8"/>
    <mergeCell ref="U2:AA2"/>
    <mergeCell ref="E6:E9"/>
    <mergeCell ref="W8:W9"/>
    <mergeCell ref="C48:F48"/>
    <mergeCell ref="A11:B11"/>
    <mergeCell ref="A14:B14"/>
    <mergeCell ref="A22:B22"/>
    <mergeCell ref="S7:S9"/>
    <mergeCell ref="W7:X7"/>
  </mergeCells>
  <conditionalFormatting sqref="AA11:AA38">
    <cfRule type="cellIs" priority="1" dxfId="0" operator="equal" stopIfTrue="1">
      <formula>0</formula>
    </cfRule>
  </conditionalFormatting>
  <printOptions horizontalCentered="1"/>
  <pageMargins left="0.2" right="0.19" top="0.34" bottom="0.28" header="0.17" footer="0.19"/>
  <pageSetup horizontalDpi="600" verticalDpi="600" orientation="landscape" paperSize="8" scale="8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6"/>
  <sheetViews>
    <sheetView showGridLines="0" showZeros="0" zoomScale="85" zoomScaleNormal="85" zoomScalePageLayoutView="0" workbookViewId="0" topLeftCell="A1">
      <pane xSplit="2" ySplit="10" topLeftCell="J3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Y47" sqref="Y47"/>
    </sheetView>
  </sheetViews>
  <sheetFormatPr defaultColWidth="9.00390625" defaultRowHeight="15.75"/>
  <cols>
    <col min="1" max="1" width="4.875" style="0" customWidth="1"/>
    <col min="2" max="2" width="21.25390625" style="0" customWidth="1"/>
    <col min="3" max="3" width="3.50390625" style="0" bestFit="1" customWidth="1"/>
    <col min="4" max="4" width="9.50390625" style="0" customWidth="1"/>
    <col min="5" max="5" width="8.625" style="0" customWidth="1"/>
    <col min="6" max="6" width="7.50390625" style="0" customWidth="1"/>
    <col min="7" max="7" width="21.125" style="127" customWidth="1"/>
    <col min="8" max="8" width="23.50390625" style="0" customWidth="1"/>
    <col min="9" max="9" width="8.75390625" style="0" customWidth="1"/>
    <col min="10" max="10" width="7.875" style="0" customWidth="1"/>
    <col min="11" max="11" width="5.375" style="0" bestFit="1" customWidth="1"/>
    <col min="12" max="12" width="4.125" style="0" customWidth="1"/>
    <col min="13" max="13" width="5.625" style="0" customWidth="1"/>
    <col min="14" max="14" width="7.375" style="0" customWidth="1"/>
    <col min="15" max="15" width="8.125" style="0" customWidth="1"/>
    <col min="16" max="16" width="8.00390625" style="0" customWidth="1"/>
    <col min="17" max="17" width="7.00390625" style="0" bestFit="1" customWidth="1"/>
    <col min="18" max="18" width="5.75390625" style="0" customWidth="1"/>
    <col min="19" max="19" width="5.125" style="0" customWidth="1"/>
    <col min="20" max="20" width="5.375" style="0" customWidth="1"/>
    <col min="21" max="21" width="4.25390625" style="0" customWidth="1"/>
    <col min="22" max="22" width="4.75390625" style="0" customWidth="1"/>
    <col min="23" max="23" width="12.00390625" style="0" customWidth="1"/>
    <col min="24" max="24" width="4.875" style="0" customWidth="1"/>
    <col min="25" max="25" width="10.125" style="0" customWidth="1"/>
    <col min="26" max="26" width="6.125" style="0" customWidth="1"/>
    <col min="27" max="27" width="5.875" style="0" customWidth="1"/>
    <col min="28" max="28" width="4.75390625" style="5" customWidth="1"/>
  </cols>
  <sheetData>
    <row r="1" spans="1:28" ht="15.75">
      <c r="A1" s="167" t="s">
        <v>72</v>
      </c>
      <c r="B1" s="167"/>
      <c r="C1" s="167"/>
      <c r="D1" s="167"/>
      <c r="E1" s="167"/>
      <c r="F1" s="167"/>
      <c r="G1" s="120"/>
      <c r="H1" s="3"/>
      <c r="I1" s="1"/>
      <c r="J1" s="1"/>
      <c r="K1" s="1"/>
      <c r="L1" s="1"/>
      <c r="N1" s="6"/>
      <c r="O1" s="6"/>
      <c r="P1" s="6"/>
      <c r="Q1" s="6"/>
      <c r="R1" s="6"/>
      <c r="T1" s="6"/>
      <c r="U1" s="6"/>
      <c r="V1" s="6"/>
      <c r="W1" s="166" t="s">
        <v>0</v>
      </c>
      <c r="X1" s="166"/>
      <c r="Y1" s="166"/>
      <c r="Z1" s="166"/>
      <c r="AA1" s="166"/>
      <c r="AB1" s="6"/>
    </row>
    <row r="2" spans="1:28" ht="15.75">
      <c r="A2" s="166" t="s">
        <v>184</v>
      </c>
      <c r="B2" s="166"/>
      <c r="C2" s="166"/>
      <c r="D2" s="166"/>
      <c r="E2" s="166"/>
      <c r="F2" s="166"/>
      <c r="G2" s="120"/>
      <c r="H2" s="3"/>
      <c r="I2" s="1"/>
      <c r="J2" s="1"/>
      <c r="K2" s="1"/>
      <c r="L2" s="1"/>
      <c r="N2" s="6"/>
      <c r="O2" s="6"/>
      <c r="P2" s="6"/>
      <c r="Q2" s="6"/>
      <c r="R2" s="6"/>
      <c r="T2" s="6"/>
      <c r="U2" s="6"/>
      <c r="V2" s="6"/>
      <c r="W2" s="166" t="s">
        <v>1</v>
      </c>
      <c r="X2" s="166"/>
      <c r="Y2" s="166"/>
      <c r="Z2" s="166"/>
      <c r="AA2" s="166"/>
      <c r="AB2" s="6"/>
    </row>
    <row r="3" spans="1:28" s="37" customFormat="1" ht="9">
      <c r="A3" s="31"/>
      <c r="B3" s="32"/>
      <c r="C3" s="33"/>
      <c r="D3" s="33"/>
      <c r="E3" s="33"/>
      <c r="F3" s="33"/>
      <c r="G3" s="121"/>
      <c r="H3" s="35"/>
      <c r="I3" s="33"/>
      <c r="J3" s="31"/>
      <c r="K3" s="31"/>
      <c r="L3" s="31"/>
      <c r="M3" s="31"/>
      <c r="N3" s="31"/>
      <c r="O3" s="31"/>
      <c r="P3" s="31"/>
      <c r="Q3" s="31"/>
      <c r="R3" s="33"/>
      <c r="S3" s="33"/>
      <c r="T3" s="33"/>
      <c r="U3" s="33"/>
      <c r="V3" s="33"/>
      <c r="W3" s="35"/>
      <c r="X3" s="36"/>
      <c r="Y3" s="33"/>
      <c r="Z3" s="36"/>
      <c r="AA3" s="36"/>
      <c r="AB3" s="35"/>
    </row>
    <row r="4" spans="1:28" ht="20.25">
      <c r="A4" s="154" t="s">
        <v>81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</row>
    <row r="5" spans="1:28" s="37" customFormat="1" ht="9.75" thickBot="1">
      <c r="A5" s="33"/>
      <c r="B5" s="32"/>
      <c r="C5" s="33"/>
      <c r="D5" s="32"/>
      <c r="E5" s="33"/>
      <c r="F5" s="32"/>
      <c r="G5" s="32"/>
      <c r="H5" s="32"/>
      <c r="I5" s="33"/>
      <c r="J5" s="32"/>
      <c r="K5" s="33"/>
      <c r="L5" s="32"/>
      <c r="M5" s="33"/>
      <c r="N5" s="32"/>
      <c r="O5" s="33"/>
      <c r="P5" s="32"/>
      <c r="Q5" s="33"/>
      <c r="R5" s="32"/>
      <c r="S5" s="33"/>
      <c r="T5" s="32"/>
      <c r="U5" s="33"/>
      <c r="V5" s="32"/>
      <c r="W5" s="33"/>
      <c r="X5" s="32"/>
      <c r="Y5" s="33"/>
      <c r="Z5" s="32"/>
      <c r="AA5" s="33"/>
      <c r="AB5" s="32"/>
    </row>
    <row r="6" spans="1:28" ht="15.75">
      <c r="A6" s="155" t="s">
        <v>2</v>
      </c>
      <c r="B6" s="157" t="s">
        <v>3</v>
      </c>
      <c r="C6" s="159" t="s">
        <v>4</v>
      </c>
      <c r="D6" s="159" t="s">
        <v>51</v>
      </c>
      <c r="E6" s="159" t="s">
        <v>5</v>
      </c>
      <c r="F6" s="161" t="s">
        <v>53</v>
      </c>
      <c r="G6" s="163" t="s">
        <v>6</v>
      </c>
      <c r="H6" s="161" t="s">
        <v>7</v>
      </c>
      <c r="I6" s="171" t="s">
        <v>8</v>
      </c>
      <c r="J6" s="172"/>
      <c r="K6" s="149" t="s">
        <v>71</v>
      </c>
      <c r="L6" s="150"/>
      <c r="M6" s="150"/>
      <c r="N6" s="150"/>
      <c r="O6" s="150"/>
      <c r="P6" s="150"/>
      <c r="Q6" s="150"/>
      <c r="R6" s="150"/>
      <c r="S6" s="150"/>
      <c r="T6" s="151"/>
      <c r="U6" s="152" t="s">
        <v>9</v>
      </c>
      <c r="V6" s="157" t="s">
        <v>10</v>
      </c>
      <c r="W6" s="149" t="s">
        <v>11</v>
      </c>
      <c r="X6" s="150"/>
      <c r="Y6" s="150"/>
      <c r="Z6" s="150"/>
      <c r="AA6" s="151"/>
      <c r="AB6" s="177" t="s">
        <v>12</v>
      </c>
    </row>
    <row r="7" spans="1:28" ht="15.75" customHeight="1">
      <c r="A7" s="156"/>
      <c r="B7" s="158"/>
      <c r="C7" s="160"/>
      <c r="D7" s="160"/>
      <c r="E7" s="160"/>
      <c r="F7" s="162"/>
      <c r="G7" s="164"/>
      <c r="H7" s="162"/>
      <c r="I7" s="153"/>
      <c r="J7" s="173"/>
      <c r="K7" s="156" t="s">
        <v>80</v>
      </c>
      <c r="L7" s="179" t="s">
        <v>230</v>
      </c>
      <c r="M7" s="180"/>
      <c r="N7" s="180"/>
      <c r="O7" s="180"/>
      <c r="P7" s="180"/>
      <c r="Q7" s="181"/>
      <c r="R7" s="160" t="s">
        <v>13</v>
      </c>
      <c r="S7" s="160" t="s">
        <v>70</v>
      </c>
      <c r="T7" s="162" t="s">
        <v>69</v>
      </c>
      <c r="U7" s="153"/>
      <c r="V7" s="173"/>
      <c r="W7" s="168" t="s">
        <v>14</v>
      </c>
      <c r="X7" s="169"/>
      <c r="Y7" s="169" t="s">
        <v>57</v>
      </c>
      <c r="Z7" s="169"/>
      <c r="AA7" s="191" t="s">
        <v>54</v>
      </c>
      <c r="AB7" s="178"/>
    </row>
    <row r="8" spans="1:28" ht="15.75">
      <c r="A8" s="156"/>
      <c r="B8" s="158"/>
      <c r="C8" s="160"/>
      <c r="D8" s="160"/>
      <c r="E8" s="160"/>
      <c r="F8" s="162"/>
      <c r="G8" s="164"/>
      <c r="H8" s="162"/>
      <c r="I8" s="153" t="s">
        <v>15</v>
      </c>
      <c r="J8" s="173" t="s">
        <v>16</v>
      </c>
      <c r="K8" s="168"/>
      <c r="L8" s="182"/>
      <c r="M8" s="183"/>
      <c r="N8" s="183"/>
      <c r="O8" s="183"/>
      <c r="P8" s="183"/>
      <c r="Q8" s="184"/>
      <c r="R8" s="169"/>
      <c r="S8" s="169"/>
      <c r="T8" s="185"/>
      <c r="U8" s="153"/>
      <c r="V8" s="173"/>
      <c r="W8" s="156" t="s">
        <v>17</v>
      </c>
      <c r="X8" s="170" t="s">
        <v>18</v>
      </c>
      <c r="Y8" s="169" t="s">
        <v>17</v>
      </c>
      <c r="Z8" s="174" t="s">
        <v>19</v>
      </c>
      <c r="AA8" s="192"/>
      <c r="AB8" s="178"/>
    </row>
    <row r="9" spans="1:28" ht="15.75">
      <c r="A9" s="156"/>
      <c r="B9" s="158"/>
      <c r="C9" s="160"/>
      <c r="D9" s="160"/>
      <c r="E9" s="160"/>
      <c r="F9" s="162"/>
      <c r="G9" s="165"/>
      <c r="H9" s="162"/>
      <c r="I9" s="153"/>
      <c r="J9" s="173"/>
      <c r="K9" s="168"/>
      <c r="L9" s="72" t="s">
        <v>64</v>
      </c>
      <c r="M9" s="72" t="s">
        <v>63</v>
      </c>
      <c r="N9" s="72" t="s">
        <v>65</v>
      </c>
      <c r="O9" s="72" t="s">
        <v>66</v>
      </c>
      <c r="P9" s="72" t="s">
        <v>67</v>
      </c>
      <c r="Q9" s="72" t="s">
        <v>68</v>
      </c>
      <c r="R9" s="169"/>
      <c r="S9" s="169"/>
      <c r="T9" s="185"/>
      <c r="U9" s="153"/>
      <c r="V9" s="173"/>
      <c r="W9" s="156"/>
      <c r="X9" s="170"/>
      <c r="Y9" s="169"/>
      <c r="Z9" s="170"/>
      <c r="AA9" s="193"/>
      <c r="AB9" s="178"/>
    </row>
    <row r="10" spans="1:28" s="4" customFormat="1" ht="15.75" thickBot="1">
      <c r="A10" s="73" t="s">
        <v>20</v>
      </c>
      <c r="B10" s="74" t="s">
        <v>21</v>
      </c>
      <c r="C10" s="75" t="s">
        <v>22</v>
      </c>
      <c r="D10" s="75" t="s">
        <v>23</v>
      </c>
      <c r="E10" s="75" t="s">
        <v>24</v>
      </c>
      <c r="F10" s="76" t="s">
        <v>25</v>
      </c>
      <c r="G10" s="122" t="s">
        <v>26</v>
      </c>
      <c r="H10" s="77" t="s">
        <v>27</v>
      </c>
      <c r="I10" s="78" t="s">
        <v>28</v>
      </c>
      <c r="J10" s="74" t="s">
        <v>29</v>
      </c>
      <c r="K10" s="73" t="s">
        <v>30</v>
      </c>
      <c r="L10" s="75" t="s">
        <v>31</v>
      </c>
      <c r="M10" s="75" t="s">
        <v>32</v>
      </c>
      <c r="N10" s="75" t="s">
        <v>33</v>
      </c>
      <c r="O10" s="75" t="s">
        <v>34</v>
      </c>
      <c r="P10" s="75" t="s">
        <v>35</v>
      </c>
      <c r="Q10" s="75" t="s">
        <v>36</v>
      </c>
      <c r="R10" s="75" t="s">
        <v>37</v>
      </c>
      <c r="S10" s="75" t="s">
        <v>38</v>
      </c>
      <c r="T10" s="76" t="s">
        <v>39</v>
      </c>
      <c r="U10" s="78" t="s">
        <v>40</v>
      </c>
      <c r="V10" s="74" t="s">
        <v>41</v>
      </c>
      <c r="W10" s="79" t="s">
        <v>42</v>
      </c>
      <c r="X10" s="80" t="s">
        <v>43</v>
      </c>
      <c r="Y10" s="75" t="s">
        <v>44</v>
      </c>
      <c r="Z10" s="80" t="s">
        <v>45</v>
      </c>
      <c r="AA10" s="81" t="s">
        <v>46</v>
      </c>
      <c r="AB10" s="82" t="s">
        <v>52</v>
      </c>
    </row>
    <row r="11" spans="1:28" s="8" customFormat="1" ht="25.5" customHeight="1" thickBot="1">
      <c r="A11" s="175" t="s">
        <v>55</v>
      </c>
      <c r="B11" s="176"/>
      <c r="C11" s="83"/>
      <c r="D11" s="83"/>
      <c r="E11" s="83"/>
      <c r="F11" s="84"/>
      <c r="G11" s="123"/>
      <c r="H11" s="85"/>
      <c r="I11" s="86"/>
      <c r="J11" s="87"/>
      <c r="K11" s="88"/>
      <c r="L11" s="89"/>
      <c r="M11" s="89"/>
      <c r="N11" s="89"/>
      <c r="O11" s="89"/>
      <c r="P11" s="89"/>
      <c r="Q11" s="89"/>
      <c r="R11" s="89"/>
      <c r="S11" s="89"/>
      <c r="T11" s="90"/>
      <c r="U11" s="86"/>
      <c r="V11" s="87"/>
      <c r="W11" s="91"/>
      <c r="X11" s="92"/>
      <c r="Y11" s="89"/>
      <c r="Z11" s="92"/>
      <c r="AA11" s="93"/>
      <c r="AB11" s="94"/>
    </row>
    <row r="12" spans="1:28" ht="25.5" customHeight="1">
      <c r="A12" s="95">
        <v>1</v>
      </c>
      <c r="B12" s="96" t="s">
        <v>82</v>
      </c>
      <c r="C12" s="95" t="s">
        <v>47</v>
      </c>
      <c r="D12" s="97" t="s">
        <v>83</v>
      </c>
      <c r="E12" s="98" t="s">
        <v>84</v>
      </c>
      <c r="F12" s="99">
        <v>34090</v>
      </c>
      <c r="G12" s="124" t="s">
        <v>85</v>
      </c>
      <c r="H12" s="96" t="s">
        <v>185</v>
      </c>
      <c r="I12" s="97">
        <v>38413</v>
      </c>
      <c r="J12" s="97">
        <v>38778</v>
      </c>
      <c r="K12" s="95" t="s">
        <v>79</v>
      </c>
      <c r="L12" s="95"/>
      <c r="M12" s="95"/>
      <c r="N12" s="95"/>
      <c r="O12" s="95"/>
      <c r="P12" s="95" t="s">
        <v>86</v>
      </c>
      <c r="Q12" s="95"/>
      <c r="R12" s="95" t="s">
        <v>48</v>
      </c>
      <c r="S12" s="95" t="s">
        <v>50</v>
      </c>
      <c r="T12" s="95" t="s">
        <v>50</v>
      </c>
      <c r="U12" s="95"/>
      <c r="V12" s="95" t="s">
        <v>78</v>
      </c>
      <c r="W12" s="95" t="s">
        <v>62</v>
      </c>
      <c r="X12" s="95"/>
      <c r="Y12" s="95"/>
      <c r="Z12" s="95"/>
      <c r="AA12" s="95">
        <v>2</v>
      </c>
      <c r="AB12" s="95"/>
    </row>
    <row r="13" spans="1:28" ht="25.5" customHeight="1" thickBot="1">
      <c r="A13" s="95">
        <v>2</v>
      </c>
      <c r="B13" s="96" t="s">
        <v>87</v>
      </c>
      <c r="C13" s="95" t="s">
        <v>47</v>
      </c>
      <c r="D13" s="97">
        <v>22715</v>
      </c>
      <c r="E13" s="98" t="s">
        <v>199</v>
      </c>
      <c r="F13" s="100" t="s">
        <v>200</v>
      </c>
      <c r="G13" s="124" t="s">
        <v>201</v>
      </c>
      <c r="H13" s="96" t="s">
        <v>202</v>
      </c>
      <c r="I13" s="95" t="s">
        <v>203</v>
      </c>
      <c r="J13" s="95" t="s">
        <v>204</v>
      </c>
      <c r="K13" s="95" t="s">
        <v>79</v>
      </c>
      <c r="L13" s="95"/>
      <c r="M13" s="95"/>
      <c r="N13" s="95"/>
      <c r="O13" s="95"/>
      <c r="P13" s="95" t="s">
        <v>86</v>
      </c>
      <c r="Q13" s="95"/>
      <c r="R13" s="95" t="s">
        <v>48</v>
      </c>
      <c r="S13" s="95" t="s">
        <v>50</v>
      </c>
      <c r="T13" s="95" t="s">
        <v>141</v>
      </c>
      <c r="U13" s="95"/>
      <c r="V13" s="95" t="s">
        <v>78</v>
      </c>
      <c r="W13" s="95" t="s">
        <v>237</v>
      </c>
      <c r="X13" s="95"/>
      <c r="Y13" s="95"/>
      <c r="Z13" s="95"/>
      <c r="AA13" s="95">
        <v>4</v>
      </c>
      <c r="AB13" s="95"/>
    </row>
    <row r="14" spans="1:28" s="8" customFormat="1" ht="25.5" customHeight="1" thickBot="1">
      <c r="A14" s="175" t="s">
        <v>61</v>
      </c>
      <c r="B14" s="176"/>
      <c r="C14" s="83"/>
      <c r="D14" s="83"/>
      <c r="E14" s="83"/>
      <c r="F14" s="84"/>
      <c r="G14" s="123"/>
      <c r="H14" s="85"/>
      <c r="I14" s="86"/>
      <c r="J14" s="87"/>
      <c r="K14" s="88"/>
      <c r="L14" s="101"/>
      <c r="M14" s="101"/>
      <c r="N14" s="101"/>
      <c r="O14" s="101"/>
      <c r="P14" s="101"/>
      <c r="Q14" s="101"/>
      <c r="R14" s="89"/>
      <c r="S14" s="89"/>
      <c r="T14" s="90"/>
      <c r="U14" s="86"/>
      <c r="V14" s="87"/>
      <c r="W14" s="102"/>
      <c r="X14" s="92"/>
      <c r="Y14" s="89"/>
      <c r="Z14" s="92"/>
      <c r="AA14" s="93"/>
      <c r="AB14" s="94"/>
    </row>
    <row r="15" spans="1:28" ht="25.5" customHeight="1">
      <c r="A15" s="103">
        <v>1</v>
      </c>
      <c r="B15" s="96" t="s">
        <v>88</v>
      </c>
      <c r="C15" s="95" t="s">
        <v>47</v>
      </c>
      <c r="D15" s="95" t="s">
        <v>89</v>
      </c>
      <c r="E15" s="98" t="s">
        <v>90</v>
      </c>
      <c r="F15" s="99">
        <v>41487</v>
      </c>
      <c r="G15" s="124" t="s">
        <v>208</v>
      </c>
      <c r="H15" s="96" t="s">
        <v>205</v>
      </c>
      <c r="I15" s="95"/>
      <c r="J15" s="95"/>
      <c r="K15" s="95" t="s">
        <v>79</v>
      </c>
      <c r="L15" s="95"/>
      <c r="M15" s="95"/>
      <c r="N15" s="95"/>
      <c r="O15" s="95" t="s">
        <v>73</v>
      </c>
      <c r="P15" s="95"/>
      <c r="Q15" s="95"/>
      <c r="R15" s="95" t="s">
        <v>91</v>
      </c>
      <c r="S15" s="95" t="s">
        <v>49</v>
      </c>
      <c r="T15" s="95" t="s">
        <v>49</v>
      </c>
      <c r="U15" s="95"/>
      <c r="V15" s="95"/>
      <c r="W15" s="95" t="s">
        <v>236</v>
      </c>
      <c r="X15" s="95"/>
      <c r="Y15" s="95" t="s">
        <v>177</v>
      </c>
      <c r="Z15" s="95"/>
      <c r="AA15" s="95"/>
      <c r="AB15" s="95"/>
    </row>
    <row r="16" spans="1:28" ht="25.5" customHeight="1">
      <c r="A16" s="103">
        <v>2</v>
      </c>
      <c r="B16" s="96" t="s">
        <v>92</v>
      </c>
      <c r="C16" s="95" t="s">
        <v>47</v>
      </c>
      <c r="D16" s="95" t="s">
        <v>93</v>
      </c>
      <c r="E16" s="100" t="s">
        <v>94</v>
      </c>
      <c r="F16" s="104" t="s">
        <v>95</v>
      </c>
      <c r="G16" s="124" t="s">
        <v>212</v>
      </c>
      <c r="H16" s="96" t="s">
        <v>206</v>
      </c>
      <c r="I16" s="95"/>
      <c r="J16" s="95"/>
      <c r="K16" s="95" t="s">
        <v>79</v>
      </c>
      <c r="L16" s="95"/>
      <c r="M16" s="95"/>
      <c r="N16" s="95" t="s">
        <v>86</v>
      </c>
      <c r="O16" s="95"/>
      <c r="P16" s="95"/>
      <c r="Q16" s="95"/>
      <c r="R16" s="95" t="s">
        <v>91</v>
      </c>
      <c r="S16" s="95" t="s">
        <v>50</v>
      </c>
      <c r="T16" s="95" t="s">
        <v>49</v>
      </c>
      <c r="U16" s="95"/>
      <c r="V16" s="95"/>
      <c r="W16" s="95" t="s">
        <v>96</v>
      </c>
      <c r="X16" s="95"/>
      <c r="Y16" s="95"/>
      <c r="Z16" s="95"/>
      <c r="AA16" s="95"/>
      <c r="AB16" s="95"/>
    </row>
    <row r="17" spans="1:28" ht="25.5" customHeight="1">
      <c r="A17" s="103">
        <v>3</v>
      </c>
      <c r="B17" s="96" t="s">
        <v>97</v>
      </c>
      <c r="C17" s="95"/>
      <c r="D17" s="97">
        <v>22346</v>
      </c>
      <c r="E17" s="98" t="s">
        <v>98</v>
      </c>
      <c r="F17" s="99">
        <v>30286</v>
      </c>
      <c r="G17" s="124" t="s">
        <v>226</v>
      </c>
      <c r="H17" s="96" t="s">
        <v>207</v>
      </c>
      <c r="I17" s="95"/>
      <c r="J17" s="95"/>
      <c r="K17" s="95" t="s">
        <v>79</v>
      </c>
      <c r="L17" s="95"/>
      <c r="M17" s="95"/>
      <c r="N17" s="95" t="s">
        <v>86</v>
      </c>
      <c r="O17" s="95"/>
      <c r="P17" s="95"/>
      <c r="Q17" s="95"/>
      <c r="R17" s="95" t="s">
        <v>91</v>
      </c>
      <c r="S17" s="95" t="s">
        <v>50</v>
      </c>
      <c r="T17" s="95" t="s">
        <v>50</v>
      </c>
      <c r="U17" s="95"/>
      <c r="V17" s="95"/>
      <c r="W17" s="95" t="s">
        <v>99</v>
      </c>
      <c r="X17" s="95"/>
      <c r="Y17" s="95"/>
      <c r="Z17" s="95"/>
      <c r="AA17" s="95"/>
      <c r="AB17" s="95"/>
    </row>
    <row r="18" spans="1:28" ht="25.5" customHeight="1">
      <c r="A18" s="103">
        <v>4</v>
      </c>
      <c r="B18" s="96" t="s">
        <v>100</v>
      </c>
      <c r="C18" s="95"/>
      <c r="D18" s="104" t="s">
        <v>101</v>
      </c>
      <c r="E18" s="104" t="s">
        <v>102</v>
      </c>
      <c r="F18" s="104" t="s">
        <v>103</v>
      </c>
      <c r="G18" s="96" t="s">
        <v>212</v>
      </c>
      <c r="H18" s="96" t="s">
        <v>186</v>
      </c>
      <c r="I18" s="95"/>
      <c r="J18" s="95"/>
      <c r="K18" s="95" t="s">
        <v>79</v>
      </c>
      <c r="L18" s="95"/>
      <c r="M18" s="95"/>
      <c r="N18" s="95"/>
      <c r="O18" s="95"/>
      <c r="P18" s="95"/>
      <c r="Q18" s="95"/>
      <c r="R18" s="95" t="s">
        <v>91</v>
      </c>
      <c r="S18" s="95" t="s">
        <v>50</v>
      </c>
      <c r="T18" s="95" t="s">
        <v>50</v>
      </c>
      <c r="U18" s="95"/>
      <c r="V18" s="95"/>
      <c r="W18" s="95" t="s">
        <v>77</v>
      </c>
      <c r="X18" s="95"/>
      <c r="Y18" s="95"/>
      <c r="Z18" s="95"/>
      <c r="AA18" s="95"/>
      <c r="AB18" s="95"/>
    </row>
    <row r="19" spans="1:28" ht="25.5" customHeight="1">
      <c r="A19" s="103">
        <v>5</v>
      </c>
      <c r="B19" s="96" t="s">
        <v>104</v>
      </c>
      <c r="C19" s="95"/>
      <c r="D19" s="97">
        <v>28013</v>
      </c>
      <c r="E19" s="98" t="s">
        <v>105</v>
      </c>
      <c r="F19" s="95" t="s">
        <v>106</v>
      </c>
      <c r="G19" s="124" t="s">
        <v>213</v>
      </c>
      <c r="H19" s="96" t="s">
        <v>187</v>
      </c>
      <c r="I19" s="95"/>
      <c r="J19" s="95"/>
      <c r="K19" s="104" t="s">
        <v>107</v>
      </c>
      <c r="L19" s="95"/>
      <c r="M19" s="95"/>
      <c r="N19" s="95"/>
      <c r="O19" s="95"/>
      <c r="P19" s="95"/>
      <c r="Q19" s="95"/>
      <c r="R19" s="105"/>
      <c r="S19" s="95"/>
      <c r="T19" s="95"/>
      <c r="U19" s="95"/>
      <c r="V19" s="95"/>
      <c r="W19" s="95" t="s">
        <v>75</v>
      </c>
      <c r="X19" s="95"/>
      <c r="Y19" s="95"/>
      <c r="Z19" s="95"/>
      <c r="AA19" s="95"/>
      <c r="AB19" s="95"/>
    </row>
    <row r="20" spans="1:28" ht="25.5" customHeight="1">
      <c r="A20" s="103">
        <v>6</v>
      </c>
      <c r="B20" s="96" t="s">
        <v>108</v>
      </c>
      <c r="C20" s="95"/>
      <c r="D20" s="95" t="s">
        <v>109</v>
      </c>
      <c r="E20" s="98" t="s">
        <v>228</v>
      </c>
      <c r="F20" s="95"/>
      <c r="G20" s="124" t="s">
        <v>214</v>
      </c>
      <c r="H20" s="96" t="s">
        <v>188</v>
      </c>
      <c r="I20" s="105"/>
      <c r="J20" s="105"/>
      <c r="K20" s="95" t="s">
        <v>79</v>
      </c>
      <c r="L20" s="95"/>
      <c r="M20" s="95"/>
      <c r="N20" s="95"/>
      <c r="O20" s="95"/>
      <c r="P20" s="95"/>
      <c r="Q20" s="95"/>
      <c r="R20" s="95" t="s">
        <v>91</v>
      </c>
      <c r="S20" s="95" t="s">
        <v>50</v>
      </c>
      <c r="T20" s="95" t="s">
        <v>50</v>
      </c>
      <c r="U20" s="95"/>
      <c r="V20" s="95"/>
      <c r="W20" s="95" t="s">
        <v>75</v>
      </c>
      <c r="X20" s="95"/>
      <c r="Y20" s="95" t="s">
        <v>235</v>
      </c>
      <c r="Z20" s="95"/>
      <c r="AA20" s="95"/>
      <c r="AB20" s="95"/>
    </row>
    <row r="21" spans="1:28" ht="25.5" customHeight="1" thickBot="1">
      <c r="A21" s="103">
        <v>7</v>
      </c>
      <c r="B21" s="96" t="s">
        <v>110</v>
      </c>
      <c r="C21" s="95" t="s">
        <v>47</v>
      </c>
      <c r="D21" s="97">
        <v>27010</v>
      </c>
      <c r="E21" s="106" t="s">
        <v>111</v>
      </c>
      <c r="F21" s="99"/>
      <c r="G21" s="124" t="s">
        <v>197</v>
      </c>
      <c r="H21" s="96" t="s">
        <v>189</v>
      </c>
      <c r="I21" s="95"/>
      <c r="J21" s="95"/>
      <c r="K21" s="107" t="s">
        <v>107</v>
      </c>
      <c r="L21" s="95"/>
      <c r="M21" s="95"/>
      <c r="N21" s="95"/>
      <c r="O21" s="95"/>
      <c r="P21" s="95"/>
      <c r="Q21" s="95"/>
      <c r="R21" s="105"/>
      <c r="S21" s="95"/>
      <c r="T21" s="95"/>
      <c r="U21" s="95"/>
      <c r="V21" s="95"/>
      <c r="W21" s="95" t="s">
        <v>76</v>
      </c>
      <c r="X21" s="95"/>
      <c r="Y21" s="95"/>
      <c r="Z21" s="95"/>
      <c r="AA21" s="95"/>
      <c r="AB21" s="95"/>
    </row>
    <row r="22" spans="1:28" s="8" customFormat="1" ht="25.5" customHeight="1" thickBot="1">
      <c r="A22" s="175" t="s">
        <v>56</v>
      </c>
      <c r="B22" s="176"/>
      <c r="C22" s="83"/>
      <c r="D22" s="83"/>
      <c r="E22" s="83"/>
      <c r="F22" s="84"/>
      <c r="G22" s="123"/>
      <c r="H22" s="85"/>
      <c r="I22" s="86"/>
      <c r="J22" s="87"/>
      <c r="K22" s="88"/>
      <c r="L22" s="101"/>
      <c r="M22" s="101"/>
      <c r="N22" s="101"/>
      <c r="O22" s="101"/>
      <c r="P22" s="101"/>
      <c r="Q22" s="101"/>
      <c r="R22" s="89"/>
      <c r="S22" s="89"/>
      <c r="T22" s="90"/>
      <c r="U22" s="86"/>
      <c r="V22" s="87"/>
      <c r="W22" s="102"/>
      <c r="X22" s="92"/>
      <c r="Y22" s="89"/>
      <c r="Z22" s="92"/>
      <c r="AA22" s="93"/>
      <c r="AB22" s="94"/>
    </row>
    <row r="23" spans="1:28" ht="25.5" customHeight="1">
      <c r="A23" s="95">
        <v>1</v>
      </c>
      <c r="B23" s="96" t="s">
        <v>112</v>
      </c>
      <c r="C23" s="95" t="s">
        <v>47</v>
      </c>
      <c r="D23" s="97">
        <v>29201</v>
      </c>
      <c r="E23" s="98" t="s">
        <v>113</v>
      </c>
      <c r="F23" s="99">
        <v>40878</v>
      </c>
      <c r="G23" s="124" t="s">
        <v>198</v>
      </c>
      <c r="H23" s="96" t="s">
        <v>225</v>
      </c>
      <c r="I23" s="95" t="s">
        <v>114</v>
      </c>
      <c r="J23" s="95" t="s">
        <v>115</v>
      </c>
      <c r="K23" s="95" t="s">
        <v>79</v>
      </c>
      <c r="L23" s="95"/>
      <c r="M23" s="95"/>
      <c r="N23" s="95"/>
      <c r="O23" s="95" t="s">
        <v>116</v>
      </c>
      <c r="P23" s="95"/>
      <c r="Q23" s="95"/>
      <c r="R23" s="95" t="s">
        <v>48</v>
      </c>
      <c r="S23" s="95" t="s">
        <v>50</v>
      </c>
      <c r="T23" s="95" t="s">
        <v>50</v>
      </c>
      <c r="U23" s="95"/>
      <c r="V23" s="95"/>
      <c r="W23" s="95" t="s">
        <v>117</v>
      </c>
      <c r="X23" s="95"/>
      <c r="Y23" s="95" t="s">
        <v>231</v>
      </c>
      <c r="Z23" s="95"/>
      <c r="AA23" s="95">
        <v>25</v>
      </c>
      <c r="AB23" s="95"/>
    </row>
    <row r="24" spans="1:28" ht="25.5" customHeight="1">
      <c r="A24" s="95">
        <v>2</v>
      </c>
      <c r="B24" s="96" t="s">
        <v>118</v>
      </c>
      <c r="C24" s="95" t="s">
        <v>47</v>
      </c>
      <c r="D24" s="97">
        <v>34282</v>
      </c>
      <c r="E24" s="100" t="s">
        <v>111</v>
      </c>
      <c r="F24" s="104" t="s">
        <v>119</v>
      </c>
      <c r="G24" s="124" t="s">
        <v>212</v>
      </c>
      <c r="H24" s="96" t="s">
        <v>209</v>
      </c>
      <c r="I24" s="95"/>
      <c r="J24" s="95"/>
      <c r="K24" s="95" t="s">
        <v>79</v>
      </c>
      <c r="L24" s="95"/>
      <c r="M24" s="95"/>
      <c r="N24" s="95"/>
      <c r="O24" s="95" t="s">
        <v>86</v>
      </c>
      <c r="P24" s="95"/>
      <c r="Q24" s="95"/>
      <c r="R24" s="95" t="s">
        <v>91</v>
      </c>
      <c r="S24" s="95" t="s">
        <v>50</v>
      </c>
      <c r="T24" s="95" t="s">
        <v>49</v>
      </c>
      <c r="U24" s="95"/>
      <c r="V24" s="95"/>
      <c r="W24" s="95" t="s">
        <v>120</v>
      </c>
      <c r="X24" s="95"/>
      <c r="Y24" s="95"/>
      <c r="Z24" s="95"/>
      <c r="AA24" s="95">
        <v>22</v>
      </c>
      <c r="AB24" s="95"/>
    </row>
    <row r="25" spans="1:28" ht="25.5" customHeight="1">
      <c r="A25" s="95">
        <v>3</v>
      </c>
      <c r="B25" s="96" t="s">
        <v>121</v>
      </c>
      <c r="C25" s="95" t="s">
        <v>47</v>
      </c>
      <c r="D25" s="95" t="s">
        <v>122</v>
      </c>
      <c r="E25" s="98" t="s">
        <v>123</v>
      </c>
      <c r="F25" s="99">
        <v>41487</v>
      </c>
      <c r="G25" s="124" t="s">
        <v>215</v>
      </c>
      <c r="H25" s="96" t="s">
        <v>211</v>
      </c>
      <c r="I25" s="95"/>
      <c r="J25" s="95"/>
      <c r="K25" s="95" t="s">
        <v>79</v>
      </c>
      <c r="L25" s="95"/>
      <c r="M25" s="95"/>
      <c r="N25" s="95"/>
      <c r="O25" s="95" t="s">
        <v>86</v>
      </c>
      <c r="P25" s="95"/>
      <c r="Q25" s="95"/>
      <c r="R25" s="95" t="s">
        <v>91</v>
      </c>
      <c r="S25" s="95" t="s">
        <v>50</v>
      </c>
      <c r="T25" s="95" t="s">
        <v>49</v>
      </c>
      <c r="U25" s="95"/>
      <c r="V25" s="95"/>
      <c r="W25" s="95" t="s">
        <v>124</v>
      </c>
      <c r="X25" s="95"/>
      <c r="Y25" s="95"/>
      <c r="Z25" s="95"/>
      <c r="AA25" s="95">
        <v>22</v>
      </c>
      <c r="AB25" s="95"/>
    </row>
    <row r="26" spans="1:28" ht="25.5" customHeight="1">
      <c r="A26" s="95">
        <v>4</v>
      </c>
      <c r="B26" s="96" t="s">
        <v>125</v>
      </c>
      <c r="C26" s="95" t="s">
        <v>47</v>
      </c>
      <c r="D26" s="95" t="s">
        <v>126</v>
      </c>
      <c r="E26" s="98" t="s">
        <v>127</v>
      </c>
      <c r="F26" s="99">
        <v>35674</v>
      </c>
      <c r="G26" s="124" t="s">
        <v>216</v>
      </c>
      <c r="H26" s="96" t="s">
        <v>210</v>
      </c>
      <c r="I26" s="95"/>
      <c r="J26" s="95"/>
      <c r="K26" s="95" t="s">
        <v>79</v>
      </c>
      <c r="L26" s="95"/>
      <c r="M26" s="95"/>
      <c r="N26" s="95"/>
      <c r="O26" s="95"/>
      <c r="P26" s="95" t="s">
        <v>86</v>
      </c>
      <c r="Q26" s="95"/>
      <c r="R26" s="95" t="s">
        <v>91</v>
      </c>
      <c r="S26" s="95" t="s">
        <v>50</v>
      </c>
      <c r="T26" s="95" t="s">
        <v>50</v>
      </c>
      <c r="U26" s="95"/>
      <c r="V26" s="95"/>
      <c r="W26" s="105" t="s">
        <v>128</v>
      </c>
      <c r="X26" s="95"/>
      <c r="Y26" s="95" t="s">
        <v>232</v>
      </c>
      <c r="Z26" s="95"/>
      <c r="AA26" s="95">
        <v>22</v>
      </c>
      <c r="AB26" s="95"/>
    </row>
    <row r="27" spans="1:28" ht="25.5" customHeight="1">
      <c r="A27" s="95">
        <v>5</v>
      </c>
      <c r="B27" s="96" t="s">
        <v>129</v>
      </c>
      <c r="C27" s="95" t="s">
        <v>47</v>
      </c>
      <c r="D27" s="97">
        <v>24203</v>
      </c>
      <c r="E27" s="98" t="s">
        <v>130</v>
      </c>
      <c r="F27" s="99">
        <v>33664</v>
      </c>
      <c r="G27" s="124" t="s">
        <v>197</v>
      </c>
      <c r="H27" s="96" t="s">
        <v>194</v>
      </c>
      <c r="I27" s="95"/>
      <c r="J27" s="95"/>
      <c r="K27" s="95" t="s">
        <v>79</v>
      </c>
      <c r="L27" s="95"/>
      <c r="M27" s="95"/>
      <c r="N27" s="95" t="s">
        <v>86</v>
      </c>
      <c r="O27" s="95"/>
      <c r="P27" s="95"/>
      <c r="Q27" s="95"/>
      <c r="R27" s="95" t="s">
        <v>91</v>
      </c>
      <c r="S27" s="95" t="s">
        <v>50</v>
      </c>
      <c r="T27" s="95" t="s">
        <v>49</v>
      </c>
      <c r="U27" s="95"/>
      <c r="V27" s="95"/>
      <c r="W27" s="105" t="s">
        <v>131</v>
      </c>
      <c r="X27" s="95"/>
      <c r="Y27" s="95"/>
      <c r="Z27" s="95"/>
      <c r="AA27" s="95">
        <v>22</v>
      </c>
      <c r="AB27" s="95"/>
    </row>
    <row r="28" spans="1:28" ht="25.5" customHeight="1">
      <c r="A28" s="95">
        <v>6</v>
      </c>
      <c r="B28" s="96" t="s">
        <v>132</v>
      </c>
      <c r="C28" s="95" t="s">
        <v>47</v>
      </c>
      <c r="D28" s="97" t="s">
        <v>133</v>
      </c>
      <c r="E28" s="106" t="s">
        <v>105</v>
      </c>
      <c r="F28" s="99">
        <v>42430</v>
      </c>
      <c r="G28" s="124" t="s">
        <v>197</v>
      </c>
      <c r="H28" s="96" t="s">
        <v>190</v>
      </c>
      <c r="I28" s="95"/>
      <c r="J28" s="95"/>
      <c r="K28" s="95" t="s">
        <v>79</v>
      </c>
      <c r="L28" s="95"/>
      <c r="M28" s="95"/>
      <c r="N28" s="95" t="s">
        <v>86</v>
      </c>
      <c r="O28" s="95"/>
      <c r="P28" s="95"/>
      <c r="Q28" s="95"/>
      <c r="R28" s="95" t="s">
        <v>91</v>
      </c>
      <c r="S28" s="95" t="s">
        <v>50</v>
      </c>
      <c r="T28" s="95" t="s">
        <v>50</v>
      </c>
      <c r="U28" s="95"/>
      <c r="V28" s="95"/>
      <c r="W28" s="105" t="s">
        <v>134</v>
      </c>
      <c r="X28" s="95"/>
      <c r="Y28" s="95"/>
      <c r="Z28" s="95"/>
      <c r="AA28" s="95">
        <v>22</v>
      </c>
      <c r="AB28" s="95"/>
    </row>
    <row r="29" spans="1:28" ht="25.5" customHeight="1">
      <c r="A29" s="95">
        <v>7</v>
      </c>
      <c r="B29" s="96" t="s">
        <v>135</v>
      </c>
      <c r="C29" s="95" t="s">
        <v>47</v>
      </c>
      <c r="D29" s="95" t="s">
        <v>136</v>
      </c>
      <c r="E29" s="104" t="s">
        <v>123</v>
      </c>
      <c r="F29" s="104" t="s">
        <v>94</v>
      </c>
      <c r="G29" s="124" t="s">
        <v>197</v>
      </c>
      <c r="H29" s="96" t="s">
        <v>191</v>
      </c>
      <c r="I29" s="95"/>
      <c r="J29" s="95"/>
      <c r="K29" s="95" t="s">
        <v>79</v>
      </c>
      <c r="L29" s="95"/>
      <c r="M29" s="95"/>
      <c r="N29" s="95"/>
      <c r="O29" s="95" t="s">
        <v>86</v>
      </c>
      <c r="P29" s="95"/>
      <c r="Q29" s="95"/>
      <c r="R29" s="95" t="s">
        <v>91</v>
      </c>
      <c r="S29" s="95" t="s">
        <v>49</v>
      </c>
      <c r="T29" s="95" t="s">
        <v>49</v>
      </c>
      <c r="U29" s="95"/>
      <c r="V29" s="95"/>
      <c r="W29" s="105" t="s">
        <v>137</v>
      </c>
      <c r="X29" s="95"/>
      <c r="Y29" s="95" t="s">
        <v>179</v>
      </c>
      <c r="Z29" s="95"/>
      <c r="AA29" s="95">
        <v>24</v>
      </c>
      <c r="AB29" s="95"/>
    </row>
    <row r="30" spans="1:28" ht="25.5" customHeight="1">
      <c r="A30" s="95">
        <v>8</v>
      </c>
      <c r="B30" s="96" t="s">
        <v>138</v>
      </c>
      <c r="C30" s="95" t="s">
        <v>47</v>
      </c>
      <c r="D30" s="95" t="s">
        <v>139</v>
      </c>
      <c r="E30" s="100" t="s">
        <v>94</v>
      </c>
      <c r="F30" s="100" t="s">
        <v>140</v>
      </c>
      <c r="G30" s="124" t="s">
        <v>197</v>
      </c>
      <c r="H30" s="96" t="s">
        <v>218</v>
      </c>
      <c r="I30" s="95"/>
      <c r="J30" s="95"/>
      <c r="K30" s="95" t="s">
        <v>79</v>
      </c>
      <c r="L30" s="95"/>
      <c r="M30" s="95"/>
      <c r="N30" s="95"/>
      <c r="O30" s="95" t="s">
        <v>86</v>
      </c>
      <c r="P30" s="95"/>
      <c r="Q30" s="95"/>
      <c r="R30" s="95" t="s">
        <v>91</v>
      </c>
      <c r="S30" s="95" t="s">
        <v>141</v>
      </c>
      <c r="T30" s="95" t="s">
        <v>49</v>
      </c>
      <c r="U30" s="95"/>
      <c r="V30" s="95"/>
      <c r="W30" s="105" t="s">
        <v>142</v>
      </c>
      <c r="X30" s="95"/>
      <c r="Y30" s="95" t="s">
        <v>74</v>
      </c>
      <c r="Z30" s="95"/>
      <c r="AA30" s="95">
        <v>22</v>
      </c>
      <c r="AB30" s="95"/>
    </row>
    <row r="31" spans="1:28" ht="25.5" customHeight="1">
      <c r="A31" s="95">
        <v>9</v>
      </c>
      <c r="B31" s="96" t="s">
        <v>143</v>
      </c>
      <c r="C31" s="95" t="s">
        <v>47</v>
      </c>
      <c r="D31" s="97">
        <v>31907</v>
      </c>
      <c r="E31" s="98" t="s">
        <v>113</v>
      </c>
      <c r="F31" s="99">
        <v>40878</v>
      </c>
      <c r="G31" s="124" t="s">
        <v>219</v>
      </c>
      <c r="H31" s="96" t="s">
        <v>194</v>
      </c>
      <c r="I31" s="95" t="s">
        <v>144</v>
      </c>
      <c r="J31" s="105" t="s">
        <v>145</v>
      </c>
      <c r="K31" s="95" t="s">
        <v>79</v>
      </c>
      <c r="L31" s="95"/>
      <c r="M31" s="95"/>
      <c r="N31" s="95"/>
      <c r="O31" s="95"/>
      <c r="P31" s="95" t="s">
        <v>86</v>
      </c>
      <c r="Q31" s="95"/>
      <c r="R31" s="95" t="s">
        <v>91</v>
      </c>
      <c r="S31" s="95" t="s">
        <v>49</v>
      </c>
      <c r="T31" s="95" t="s">
        <v>49</v>
      </c>
      <c r="U31" s="95"/>
      <c r="V31" s="95"/>
      <c r="W31" s="105" t="s">
        <v>146</v>
      </c>
      <c r="X31" s="95"/>
      <c r="Y31" s="95"/>
      <c r="Z31" s="95"/>
      <c r="AA31" s="95">
        <v>24</v>
      </c>
      <c r="AB31" s="95"/>
    </row>
    <row r="32" spans="1:28" ht="25.5" customHeight="1">
      <c r="A32" s="95">
        <v>10</v>
      </c>
      <c r="B32" s="96" t="s">
        <v>147</v>
      </c>
      <c r="C32" s="95" t="s">
        <v>47</v>
      </c>
      <c r="D32" s="95" t="s">
        <v>148</v>
      </c>
      <c r="E32" s="98" t="s">
        <v>149</v>
      </c>
      <c r="F32" s="99">
        <v>38596</v>
      </c>
      <c r="G32" s="124" t="s">
        <v>217</v>
      </c>
      <c r="H32" s="96" t="s">
        <v>192</v>
      </c>
      <c r="I32" s="95"/>
      <c r="J32" s="95"/>
      <c r="K32" s="95" t="s">
        <v>79</v>
      </c>
      <c r="L32" s="95"/>
      <c r="M32" s="95"/>
      <c r="N32" s="95"/>
      <c r="O32" s="95"/>
      <c r="P32" s="95" t="s">
        <v>86</v>
      </c>
      <c r="Q32" s="95"/>
      <c r="R32" s="95" t="s">
        <v>91</v>
      </c>
      <c r="S32" s="95" t="s">
        <v>50</v>
      </c>
      <c r="T32" s="95" t="s">
        <v>49</v>
      </c>
      <c r="U32" s="95"/>
      <c r="V32" s="95"/>
      <c r="W32" s="105" t="s">
        <v>150</v>
      </c>
      <c r="X32" s="95"/>
      <c r="Y32" s="95" t="s">
        <v>180</v>
      </c>
      <c r="Z32" s="95"/>
      <c r="AA32" s="95">
        <v>26</v>
      </c>
      <c r="AB32" s="95"/>
    </row>
    <row r="33" spans="1:28" ht="25.5" customHeight="1">
      <c r="A33" s="95">
        <v>11</v>
      </c>
      <c r="B33" s="96" t="s">
        <v>151</v>
      </c>
      <c r="C33" s="95" t="s">
        <v>47</v>
      </c>
      <c r="D33" s="95" t="s">
        <v>152</v>
      </c>
      <c r="E33" s="98" t="s">
        <v>153</v>
      </c>
      <c r="F33" s="99">
        <v>36220</v>
      </c>
      <c r="G33" s="124" t="s">
        <v>220</v>
      </c>
      <c r="H33" s="96" t="s">
        <v>193</v>
      </c>
      <c r="I33" s="97">
        <v>38998</v>
      </c>
      <c r="J33" s="97">
        <v>39363</v>
      </c>
      <c r="K33" s="95" t="s">
        <v>79</v>
      </c>
      <c r="L33" s="95"/>
      <c r="M33" s="95"/>
      <c r="N33" s="95"/>
      <c r="O33" s="95" t="s">
        <v>86</v>
      </c>
      <c r="P33" s="95"/>
      <c r="Q33" s="95"/>
      <c r="R33" s="95" t="s">
        <v>91</v>
      </c>
      <c r="S33" s="95" t="s">
        <v>50</v>
      </c>
      <c r="T33" s="95" t="s">
        <v>50</v>
      </c>
      <c r="U33" s="95"/>
      <c r="V33" s="95"/>
      <c r="W33" s="105" t="s">
        <v>154</v>
      </c>
      <c r="X33" s="95"/>
      <c r="Y33" s="95" t="s">
        <v>233</v>
      </c>
      <c r="Z33" s="95"/>
      <c r="AA33" s="95">
        <v>27</v>
      </c>
      <c r="AB33" s="95"/>
    </row>
    <row r="34" spans="1:28" ht="25.5" customHeight="1">
      <c r="A34" s="95">
        <v>12</v>
      </c>
      <c r="B34" s="96" t="s">
        <v>155</v>
      </c>
      <c r="C34" s="95"/>
      <c r="D34" s="95" t="s">
        <v>156</v>
      </c>
      <c r="E34" s="98" t="s">
        <v>157</v>
      </c>
      <c r="F34" s="99">
        <v>32295</v>
      </c>
      <c r="G34" s="124" t="s">
        <v>208</v>
      </c>
      <c r="H34" s="96" t="s">
        <v>194</v>
      </c>
      <c r="I34" s="95"/>
      <c r="J34" s="95"/>
      <c r="K34" s="95" t="s">
        <v>79</v>
      </c>
      <c r="L34" s="95"/>
      <c r="M34" s="95"/>
      <c r="N34" s="95"/>
      <c r="O34" s="95" t="s">
        <v>86</v>
      </c>
      <c r="P34" s="95"/>
      <c r="Q34" s="95"/>
      <c r="R34" s="95" t="s">
        <v>91</v>
      </c>
      <c r="S34" s="95" t="s">
        <v>50</v>
      </c>
      <c r="T34" s="95" t="s">
        <v>50</v>
      </c>
      <c r="U34" s="95"/>
      <c r="V34" s="95"/>
      <c r="W34" s="105" t="s">
        <v>158</v>
      </c>
      <c r="X34" s="95"/>
      <c r="Y34" s="95"/>
      <c r="Z34" s="95"/>
      <c r="AA34" s="95">
        <v>24</v>
      </c>
      <c r="AB34" s="95"/>
    </row>
    <row r="35" spans="1:28" ht="25.5" customHeight="1">
      <c r="A35" s="95">
        <v>13</v>
      </c>
      <c r="B35" s="96" t="s">
        <v>159</v>
      </c>
      <c r="C35" s="95" t="s">
        <v>47</v>
      </c>
      <c r="D35" s="95" t="s">
        <v>160</v>
      </c>
      <c r="E35" s="98" t="s">
        <v>161</v>
      </c>
      <c r="F35" s="99">
        <v>33359</v>
      </c>
      <c r="G35" s="124" t="s">
        <v>208</v>
      </c>
      <c r="H35" s="96" t="s">
        <v>224</v>
      </c>
      <c r="I35" s="95" t="s">
        <v>227</v>
      </c>
      <c r="J35" s="95"/>
      <c r="K35" s="95" t="s">
        <v>79</v>
      </c>
      <c r="L35" s="95"/>
      <c r="M35" s="95"/>
      <c r="N35" s="95"/>
      <c r="O35" s="95"/>
      <c r="P35" s="95" t="s">
        <v>86</v>
      </c>
      <c r="Q35" s="95"/>
      <c r="R35" s="95" t="s">
        <v>91</v>
      </c>
      <c r="S35" s="95" t="s">
        <v>50</v>
      </c>
      <c r="T35" s="95" t="s">
        <v>50</v>
      </c>
      <c r="U35" s="95"/>
      <c r="V35" s="95"/>
      <c r="W35" s="95" t="s">
        <v>238</v>
      </c>
      <c r="X35" s="95"/>
      <c r="Y35" s="95" t="s">
        <v>182</v>
      </c>
      <c r="Z35" s="95"/>
      <c r="AA35" s="95">
        <v>15</v>
      </c>
      <c r="AB35" s="95"/>
    </row>
    <row r="36" spans="1:28" ht="25.5" customHeight="1">
      <c r="A36" s="95">
        <v>14</v>
      </c>
      <c r="B36" s="96" t="s">
        <v>163</v>
      </c>
      <c r="C36" s="95" t="s">
        <v>47</v>
      </c>
      <c r="D36" s="97">
        <v>24509</v>
      </c>
      <c r="E36" s="98" t="s">
        <v>164</v>
      </c>
      <c r="F36" s="99">
        <v>34213</v>
      </c>
      <c r="G36" s="124" t="s">
        <v>221</v>
      </c>
      <c r="H36" s="96" t="s">
        <v>195</v>
      </c>
      <c r="I36" s="95" t="s">
        <v>165</v>
      </c>
      <c r="J36" s="95" t="s">
        <v>166</v>
      </c>
      <c r="K36" s="95" t="s">
        <v>79</v>
      </c>
      <c r="L36" s="95"/>
      <c r="M36" s="95"/>
      <c r="N36" s="95"/>
      <c r="O36" s="95"/>
      <c r="P36" s="95" t="s">
        <v>86</v>
      </c>
      <c r="Q36" s="95"/>
      <c r="R36" s="95" t="s">
        <v>91</v>
      </c>
      <c r="S36" s="95" t="s">
        <v>50</v>
      </c>
      <c r="T36" s="95" t="s">
        <v>50</v>
      </c>
      <c r="U36" s="95"/>
      <c r="V36" s="95"/>
      <c r="W36" s="95" t="s">
        <v>239</v>
      </c>
      <c r="X36" s="95"/>
      <c r="Y36" s="95"/>
      <c r="Z36" s="95"/>
      <c r="AA36" s="95">
        <v>12</v>
      </c>
      <c r="AB36" s="95"/>
    </row>
    <row r="37" spans="1:28" ht="25.5" customHeight="1">
      <c r="A37" s="95">
        <v>15</v>
      </c>
      <c r="B37" s="96" t="s">
        <v>168</v>
      </c>
      <c r="C37" s="95"/>
      <c r="D37" s="97">
        <v>26948</v>
      </c>
      <c r="E37" s="98" t="s">
        <v>169</v>
      </c>
      <c r="F37" s="99">
        <v>35490</v>
      </c>
      <c r="G37" s="124" t="s">
        <v>197</v>
      </c>
      <c r="H37" s="96" t="s">
        <v>196</v>
      </c>
      <c r="I37" s="95"/>
      <c r="J37" s="95"/>
      <c r="K37" s="95" t="s">
        <v>79</v>
      </c>
      <c r="L37" s="95"/>
      <c r="M37" s="95"/>
      <c r="N37" s="95"/>
      <c r="O37" s="95" t="s">
        <v>86</v>
      </c>
      <c r="P37" s="95"/>
      <c r="Q37" s="95"/>
      <c r="R37" s="95" t="s">
        <v>91</v>
      </c>
      <c r="S37" s="95" t="s">
        <v>49</v>
      </c>
      <c r="T37" s="95" t="s">
        <v>49</v>
      </c>
      <c r="U37" s="95"/>
      <c r="V37" s="95"/>
      <c r="W37" s="95" t="s">
        <v>240</v>
      </c>
      <c r="X37" s="95"/>
      <c r="Y37" s="95"/>
      <c r="Z37" s="95"/>
      <c r="AA37" s="95">
        <v>21</v>
      </c>
      <c r="AB37" s="95"/>
    </row>
    <row r="38" spans="1:28" ht="25.5" customHeight="1" thickBot="1">
      <c r="A38" s="95">
        <v>16</v>
      </c>
      <c r="B38" s="96" t="s">
        <v>171</v>
      </c>
      <c r="C38" s="95"/>
      <c r="D38" s="95" t="s">
        <v>172</v>
      </c>
      <c r="E38" s="98" t="s">
        <v>173</v>
      </c>
      <c r="F38" s="99">
        <v>35674</v>
      </c>
      <c r="G38" s="124" t="s">
        <v>222</v>
      </c>
      <c r="H38" s="96" t="s">
        <v>223</v>
      </c>
      <c r="I38" s="95"/>
      <c r="J38" s="95"/>
      <c r="K38" s="95" t="s">
        <v>79</v>
      </c>
      <c r="L38" s="95"/>
      <c r="M38" s="95"/>
      <c r="N38" s="95"/>
      <c r="O38" s="95" t="s">
        <v>174</v>
      </c>
      <c r="P38" s="95"/>
      <c r="Q38" s="95"/>
      <c r="R38" s="95" t="s">
        <v>91</v>
      </c>
      <c r="S38" s="95" t="s">
        <v>50</v>
      </c>
      <c r="T38" s="95" t="s">
        <v>175</v>
      </c>
      <c r="U38" s="95"/>
      <c r="V38" s="95"/>
      <c r="W38" s="95" t="s">
        <v>241</v>
      </c>
      <c r="X38" s="95"/>
      <c r="Y38" s="95" t="s">
        <v>234</v>
      </c>
      <c r="Z38" s="95"/>
      <c r="AA38" s="95">
        <v>23</v>
      </c>
      <c r="AB38" s="95"/>
    </row>
    <row r="39" spans="1:28" s="7" customFormat="1" ht="25.5" customHeight="1" thickBot="1">
      <c r="A39" s="175" t="s">
        <v>60</v>
      </c>
      <c r="B39" s="176"/>
      <c r="C39" s="108">
        <f>COUNTIF(C12:C38,"x")</f>
        <v>18</v>
      </c>
      <c r="D39" s="83"/>
      <c r="E39" s="83"/>
      <c r="F39" s="84"/>
      <c r="G39" s="125"/>
      <c r="H39" s="109"/>
      <c r="I39" s="110">
        <f>COUNTA(I12:I38)</f>
        <v>7</v>
      </c>
      <c r="J39" s="111">
        <f>COUNTA(J12:J38)</f>
        <v>6</v>
      </c>
      <c r="K39" s="112"/>
      <c r="L39" s="113">
        <f aca="true" t="shared" si="0" ref="L39:V39">COUNTA(L12:L38)</f>
        <v>0</v>
      </c>
      <c r="M39" s="113">
        <f t="shared" si="0"/>
        <v>0</v>
      </c>
      <c r="N39" s="113">
        <f t="shared" si="0"/>
        <v>4</v>
      </c>
      <c r="O39" s="113">
        <f t="shared" si="0"/>
        <v>10</v>
      </c>
      <c r="P39" s="113">
        <f t="shared" si="0"/>
        <v>7</v>
      </c>
      <c r="Q39" s="113">
        <f t="shared" si="0"/>
        <v>0</v>
      </c>
      <c r="R39" s="114">
        <f t="shared" si="0"/>
        <v>23</v>
      </c>
      <c r="S39" s="114">
        <f t="shared" si="0"/>
        <v>23</v>
      </c>
      <c r="T39" s="115">
        <f t="shared" si="0"/>
        <v>23</v>
      </c>
      <c r="U39" s="116">
        <f t="shared" si="0"/>
        <v>0</v>
      </c>
      <c r="V39" s="111">
        <f t="shared" si="0"/>
        <v>2</v>
      </c>
      <c r="W39" s="117"/>
      <c r="X39" s="108">
        <f>COUNTA(X12:X38)</f>
        <v>0</v>
      </c>
      <c r="Y39" s="114"/>
      <c r="Z39" s="108">
        <f>COUNTA(Z12:Z38)</f>
        <v>0</v>
      </c>
      <c r="AA39" s="118">
        <f>SUM(AA12:AA38)</f>
        <v>359</v>
      </c>
      <c r="AB39" s="119"/>
    </row>
    <row r="40" spans="7:28" s="38" customFormat="1" ht="9">
      <c r="G40" s="126"/>
      <c r="AB40" s="39"/>
    </row>
    <row r="41" spans="3:27" ht="15.75">
      <c r="C41" s="187" t="s">
        <v>58</v>
      </c>
      <c r="D41" s="187"/>
      <c r="E41" s="187"/>
      <c r="F41" s="187"/>
      <c r="U41" s="186" t="s">
        <v>229</v>
      </c>
      <c r="V41" s="186"/>
      <c r="W41" s="186"/>
      <c r="X41" s="186"/>
      <c r="Y41" s="186"/>
      <c r="Z41" s="186"/>
      <c r="AA41" s="186"/>
    </row>
    <row r="42" spans="21:27" ht="15.75">
      <c r="U42" s="187" t="s">
        <v>59</v>
      </c>
      <c r="V42" s="187"/>
      <c r="W42" s="187"/>
      <c r="X42" s="187"/>
      <c r="Y42" s="187"/>
      <c r="Z42" s="187"/>
      <c r="AA42" s="187"/>
    </row>
    <row r="46" spans="3:6" ht="15.75">
      <c r="C46" s="188" t="s">
        <v>88</v>
      </c>
      <c r="D46" s="188"/>
      <c r="E46" s="188"/>
      <c r="F46" s="188"/>
    </row>
  </sheetData>
  <sheetProtection/>
  <mergeCells count="41">
    <mergeCell ref="A1:F1"/>
    <mergeCell ref="F6:F9"/>
    <mergeCell ref="A22:B22"/>
    <mergeCell ref="K6:T6"/>
    <mergeCell ref="W1:AA1"/>
    <mergeCell ref="W2:AA2"/>
    <mergeCell ref="Y8:Y9"/>
    <mergeCell ref="Z8:Z9"/>
    <mergeCell ref="W6:AA6"/>
    <mergeCell ref="A4:AB4"/>
    <mergeCell ref="A6:A9"/>
    <mergeCell ref="W7:X7"/>
    <mergeCell ref="A2:F2"/>
    <mergeCell ref="U6:U9"/>
    <mergeCell ref="V6:V9"/>
    <mergeCell ref="C46:F46"/>
    <mergeCell ref="AA7:AA9"/>
    <mergeCell ref="W8:W9"/>
    <mergeCell ref="U42:AA42"/>
    <mergeCell ref="D6:D9"/>
    <mergeCell ref="E6:E9"/>
    <mergeCell ref="A11:B11"/>
    <mergeCell ref="I6:J7"/>
    <mergeCell ref="H6:H9"/>
    <mergeCell ref="AB6:AB9"/>
    <mergeCell ref="K7:K9"/>
    <mergeCell ref="R7:R9"/>
    <mergeCell ref="S7:S9"/>
    <mergeCell ref="T7:T9"/>
    <mergeCell ref="L7:Q8"/>
    <mergeCell ref="Y7:Z7"/>
    <mergeCell ref="C6:C9"/>
    <mergeCell ref="X8:X9"/>
    <mergeCell ref="J8:J9"/>
    <mergeCell ref="G6:G9"/>
    <mergeCell ref="B6:B9"/>
    <mergeCell ref="U41:AA41"/>
    <mergeCell ref="C41:F41"/>
    <mergeCell ref="I8:I9"/>
    <mergeCell ref="A39:B39"/>
    <mergeCell ref="A14:B14"/>
  </mergeCells>
  <conditionalFormatting sqref="AA15:AA21 AA12:AA13 AA23:AA38">
    <cfRule type="cellIs" priority="2" dxfId="0" operator="equal" stopIfTrue="1">
      <formula>0</formula>
    </cfRule>
  </conditionalFormatting>
  <printOptions horizontalCentered="1"/>
  <pageMargins left="0.53" right="0.19" top="0.18" bottom="0.18" header="0.17" footer="0.16"/>
  <pageSetup horizontalDpi="600" verticalDpi="600" orientation="landscape" paperSize="9" scale="5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Duong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2016-10-14T00:56:44Z</cp:lastPrinted>
  <dcterms:created xsi:type="dcterms:W3CDTF">2012-06-27T02:01:06Z</dcterms:created>
  <dcterms:modified xsi:type="dcterms:W3CDTF">2016-10-27T01:30:44Z</dcterms:modified>
  <cp:category/>
  <cp:version/>
  <cp:contentType/>
  <cp:contentStatus/>
</cp:coreProperties>
</file>